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PERFORMANCE\RENDICONTAZIONE\RENDICONTAZIONE 2024\RENDICONTAZIONE OBIETTIVI\"/>
    </mc:Choice>
  </mc:AlternateContent>
  <xr:revisionPtr revIDLastSave="0" documentId="13_ncr:1_{95194653-4D58-4490-9B67-BAC2D13B0824}" xr6:coauthVersionLast="47" xr6:coauthVersionMax="47" xr10:uidLastSave="{00000000-0000-0000-0000-000000000000}"/>
  <bookViews>
    <workbookView xWindow="-120" yWindow="-120" windowWidth="29040" windowHeight="15720" firstSheet="1" activeTab="5" xr2:uid="{00000000-000D-0000-FFFF-FFFF00000000}"/>
  </bookViews>
  <sheets>
    <sheet name="Tempi medi pagamenti" sheetId="5" r:id="rId1"/>
    <sheet name="Aggiornamento PIAO e PTPCT" sheetId="2" r:id="rId2"/>
    <sheet name="Monitoraggio PNRR" sheetId="3" r:id="rId3"/>
    <sheet name="Piano di Formazione" sheetId="4" r:id="rId4"/>
    <sheet name="Promozione pari opportunità" sheetId="6" r:id="rId5"/>
    <sheet name="Accessibilità" sheetId="7" r:id="rId6"/>
    <sheet name="Foglio5" sheetId="12" r:id="rId7"/>
  </sheets>
  <externalReferences>
    <externalReference r:id="rId8"/>
    <externalReference r:id="rId9"/>
  </externalReferences>
  <definedNames>
    <definedName name="area" localSheetId="5">[1]db1!$B$2:$B$20</definedName>
    <definedName name="area" localSheetId="4">[1]db1!$B$2:$B$20</definedName>
    <definedName name="area">[2]db1!$B$2:$B$20</definedName>
    <definedName name="_xlnm.Print_Area" localSheetId="5">Accessibilità!$A$1:$N$57</definedName>
    <definedName name="_xlnm.Print_Area" localSheetId="1">'Aggiornamento PIAO e PTPCT'!$A$1:$N$85</definedName>
    <definedName name="_xlnm.Print_Area" localSheetId="2">'Monitoraggio PNRR'!$A$1:$N$81</definedName>
    <definedName name="_xlnm.Print_Area" localSheetId="3">'Piano di Formazione'!$A$1:$N$81</definedName>
    <definedName name="_xlnm.Print_Area" localSheetId="4">'Promozione pari opportunità'!$A$1:$N$56</definedName>
    <definedName name="_xlnm.Print_Area" localSheetId="0">'Tempi medi pagamenti'!$A$1:$N$74</definedName>
    <definedName name="nome" localSheetId="5">[1]db1!$C$2:$C$20</definedName>
    <definedName name="nome" localSheetId="4">[1]db1!$C$2:$C$20</definedName>
    <definedName name="nome">[2]db1!$C$2:$C$20</definedName>
    <definedName name="Payment_Needed">"Pagamento richiesto"</definedName>
    <definedName name="Reimbursement">"Rimborso"</definedName>
    <definedName name="tipo" localSheetId="5">[1]db1!$E$2:$E$4</definedName>
    <definedName name="tipo" localSheetId="4">[1]db1!$E$2:$E$4</definedName>
    <definedName name="tipo">[2]db1!$E$2:$E$4</definedName>
    <definedName name="_xlnm.Print_Titles" localSheetId="5">Accessibilità!$1:$6</definedName>
    <definedName name="_xlnm.Print_Titles" localSheetId="1">'Aggiornamento PIAO e PTPCT'!$1:$6</definedName>
    <definedName name="_xlnm.Print_Titles" localSheetId="2">'Monitoraggio PNRR'!$1:$6</definedName>
    <definedName name="_xlnm.Print_Titles" localSheetId="3">'Piano di Formazione'!$1:$6</definedName>
    <definedName name="_xlnm.Print_Titles" localSheetId="4">'Promozione pari opportunità'!$1:$6</definedName>
    <definedName name="_xlnm.Print_Titles" localSheetId="0">'Tempi medi pagamenti'!$1:$6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I65406" i="7" l="1"/>
  <c r="IH65406" i="7"/>
  <c r="IG65406" i="7"/>
  <c r="IF65406" i="7"/>
  <c r="IE65406" i="7"/>
  <c r="A26" i="7"/>
  <c r="A50" i="7" s="1"/>
  <c r="A24" i="7"/>
  <c r="H23" i="7"/>
  <c r="A54" i="7" s="1"/>
  <c r="H22" i="7"/>
  <c r="A52" i="7" s="1"/>
  <c r="II65405" i="6"/>
  <c r="IH65405" i="6"/>
  <c r="IG65405" i="6"/>
  <c r="IF65405" i="6"/>
  <c r="IE65405" i="6"/>
  <c r="A47" i="6"/>
  <c r="H23" i="6"/>
  <c r="A53" i="6" s="1"/>
  <c r="H22" i="6"/>
  <c r="A51" i="6" s="1"/>
  <c r="A22" i="6"/>
  <c r="A43" i="6" s="1"/>
  <c r="G38" i="5"/>
  <c r="IU65480" i="5"/>
  <c r="IT65480" i="5"/>
  <c r="IS65480" i="5"/>
  <c r="IR65480" i="5"/>
  <c r="IQ65480" i="5"/>
  <c r="H25" i="5"/>
  <c r="A56" i="5" s="1"/>
  <c r="H24" i="5"/>
  <c r="A54" i="5" s="1"/>
  <c r="H23" i="5"/>
  <c r="A52" i="5" s="1"/>
  <c r="H22" i="5"/>
  <c r="A50" i="5" s="1"/>
  <c r="A22" i="5"/>
  <c r="A42" i="5" s="1"/>
  <c r="IU65487" i="4"/>
  <c r="IT65487" i="4"/>
  <c r="IS65487" i="4"/>
  <c r="IR65487" i="4"/>
  <c r="IQ65487" i="4"/>
  <c r="H25" i="4"/>
  <c r="A63" i="4" s="1"/>
  <c r="A22" i="4"/>
  <c r="A49" i="4" s="1"/>
  <c r="A23" i="6" l="1"/>
  <c r="A23" i="4"/>
  <c r="A24" i="4" s="1"/>
  <c r="A25" i="4" s="1"/>
  <c r="A23" i="5"/>
  <c r="A44" i="5" s="1"/>
  <c r="A45" i="6" l="1"/>
  <c r="A51" i="4"/>
  <c r="A53" i="4"/>
  <c r="A24" i="5"/>
  <c r="A46" i="5" s="1"/>
  <c r="A48" i="5"/>
  <c r="A55" i="4"/>
  <c r="H22" i="4"/>
  <c r="A57" i="4" l="1"/>
  <c r="H23" i="4"/>
  <c r="A59" i="4" l="1"/>
  <c r="H24" i="4"/>
  <c r="A61" i="4" s="1"/>
  <c r="IU65487" i="3"/>
  <c r="IT65487" i="3"/>
  <c r="IS65487" i="3"/>
  <c r="IR65487" i="3"/>
  <c r="IQ65487" i="3"/>
  <c r="H25" i="3"/>
  <c r="A63" i="3" s="1"/>
  <c r="H24" i="3"/>
  <c r="A61" i="3" s="1"/>
  <c r="H23" i="3"/>
  <c r="A59" i="3" s="1"/>
  <c r="A22" i="3"/>
  <c r="A23" i="3" s="1"/>
  <c r="A24" i="3" l="1"/>
  <c r="A51" i="3"/>
  <c r="A49" i="3"/>
  <c r="A25" i="3" l="1"/>
  <c r="A53" i="3"/>
  <c r="A55" i="3" l="1"/>
  <c r="H22" i="3"/>
  <c r="A57" i="3" s="1"/>
  <c r="IH65491" i="2" l="1"/>
  <c r="IG65491" i="2"/>
  <c r="IF65491" i="2"/>
  <c r="IE65491" i="2"/>
  <c r="II65491" i="2"/>
  <c r="A22" i="2"/>
  <c r="A50" i="2" s="1"/>
  <c r="A23" i="2" l="1"/>
  <c r="A52" i="2" l="1"/>
  <c r="A24" i="2"/>
  <c r="A25" i="2" s="1"/>
  <c r="A56" i="2" l="1"/>
  <c r="A26" i="2"/>
  <c r="A58" i="2" s="1"/>
  <c r="A54" i="2"/>
  <c r="H22" i="2" l="1"/>
  <c r="A60" i="2" s="1"/>
  <c r="H23" i="2" l="1"/>
  <c r="A62" i="2" s="1"/>
  <c r="H24" i="2" l="1"/>
  <c r="A64" i="2" l="1"/>
  <c r="H25" i="2"/>
  <c r="A66" i="2" s="1"/>
</calcChain>
</file>

<file path=xl/sharedStrings.xml><?xml version="1.0" encoding="utf-8"?>
<sst xmlns="http://schemas.openxmlformats.org/spreadsheetml/2006/main" count="637" uniqueCount="136">
  <si>
    <t>OBJ Strategico DUP</t>
  </si>
  <si>
    <t>Missione</t>
  </si>
  <si>
    <t>OBJ Operativo DUP</t>
  </si>
  <si>
    <t>Programma</t>
  </si>
  <si>
    <t>Titolo Obiettivo:</t>
  </si>
  <si>
    <t>Descrizione Obiettivo:</t>
  </si>
  <si>
    <t>Tempi di realizzazione</t>
  </si>
  <si>
    <t>Descrizione delle fasi di attuazione nell'anno:</t>
  </si>
  <si>
    <t>INDICATORI DI RISULTATO</t>
  </si>
  <si>
    <t>ATTESO</t>
  </si>
  <si>
    <t>RAGGIUNTO</t>
  </si>
  <si>
    <t>Scost.</t>
  </si>
  <si>
    <t>Indici di Qualità</t>
  </si>
  <si>
    <t>CRONOPROGRAMMA</t>
  </si>
  <si>
    <t>FASI E TEMPI</t>
  </si>
  <si>
    <t>Gennaio</t>
  </si>
  <si>
    <t>Febbraio</t>
  </si>
  <si>
    <t>Marzo</t>
  </si>
  <si>
    <t>Aprile</t>
  </si>
  <si>
    <t>Maggio</t>
  </si>
  <si>
    <t>Giugno</t>
  </si>
  <si>
    <t>Luglio</t>
  </si>
  <si>
    <t>Agosto</t>
  </si>
  <si>
    <t>Settembre</t>
  </si>
  <si>
    <t>Ottobre</t>
  </si>
  <si>
    <t>Novembre</t>
  </si>
  <si>
    <t>Dicembre</t>
  </si>
  <si>
    <t>Cat.</t>
  </si>
  <si>
    <t>Cognome e Nome</t>
  </si>
  <si>
    <t>% Partecipazione</t>
  </si>
  <si>
    <t>DES</t>
  </si>
  <si>
    <t>TYP</t>
  </si>
  <si>
    <t>ATT</t>
  </si>
  <si>
    <t>VA</t>
  </si>
  <si>
    <t>ADD</t>
  </si>
  <si>
    <t>X</t>
  </si>
  <si>
    <t xml:space="preserve"> </t>
  </si>
  <si>
    <t>x</t>
  </si>
  <si>
    <t>PERSONALE COINVOLTO NELL'OBIETTIVO</t>
  </si>
  <si>
    <t>01</t>
  </si>
  <si>
    <t>Indici di Efficacia</t>
  </si>
  <si>
    <t>Indici di Efficienza</t>
  </si>
  <si>
    <t>TUTTI</t>
  </si>
  <si>
    <t>OBIETTIVO SPECIFICO TRASVERSALE</t>
  </si>
  <si>
    <t>02</t>
  </si>
  <si>
    <t>Aggiornamento dei contenuti del PIAO 2024-2026 e approvazione</t>
  </si>
  <si>
    <t>Monitoraggio dei contenuti della Sezione 2.2 relativi alla Performance del PIAO 2023-2025</t>
  </si>
  <si>
    <t>Monitoraggio dei contenuti della Sezione 2.1 relativi al Valore Pubblico del PIAO 2023-2025</t>
  </si>
  <si>
    <t>Analisi critica della integrazione tra sezioni/sottosezioni del documento PIAO in essere</t>
  </si>
  <si>
    <t>Definizione e revisione delle sottosezioni da implementare</t>
  </si>
  <si>
    <t>% di sezioni aggiornate rispetto alla programmazione</t>
  </si>
  <si>
    <t>OBIETTIVO SPECIFICO INTERSETTORIALE</t>
  </si>
  <si>
    <t>PNRR - MONITORAGGIO FINANZIAMENTI</t>
  </si>
  <si>
    <t>Attivazione del sistema di auditing finanziario contabile tra settori coinvolti negli obiettivi</t>
  </si>
  <si>
    <t xml:space="preserve">Pubblicazione sul Portale istituzionale degli interventi finanziati dal PNRR </t>
  </si>
  <si>
    <t>Controlli interni sulla  regolarità amministrativa successiva sugli atti di gestione adottati</t>
  </si>
  <si>
    <t>Report periodici per rilevare eventuali scostamenti tra obiettivi e risultati</t>
  </si>
  <si>
    <t>Raccolta della documentazione necessaria alla rendicontazione secondo le modalità richieste dal PNRR</t>
  </si>
  <si>
    <t>N. obiettivi di PNRR in fase di esecuzione</t>
  </si>
  <si>
    <t>Predisposizione del Piano Triennale della formazione</t>
  </si>
  <si>
    <t xml:space="preserve">Definizione del fabbisogno delle competenze tecniche </t>
  </si>
  <si>
    <t>Attuazione del Piano formativo</t>
  </si>
  <si>
    <t xml:space="preserve">Rilevazione del fabbisogno delle competenze trasversali </t>
  </si>
  <si>
    <t>Definizione dei criteri per misurare le competenze acquisite nei percorsi formativi, anche ai fini della valutazione della performance individuale</t>
  </si>
  <si>
    <t>Specifica formazione del personale neoassunto per trasferire conoscenze legate all’operatività del ruolo e per favorirne la crescita culturale</t>
  </si>
  <si>
    <t>% dipendenti convolti nel piano di formazione (dipendenti formati/dipendenti dell'Ente)</t>
  </si>
  <si>
    <t>% di attuazione del Piano Formativo</t>
  </si>
  <si>
    <t>03</t>
  </si>
  <si>
    <t>Analisi scostamenti dai tempi di pagamento</t>
  </si>
  <si>
    <t>Controllo e pubblicazione trimestrale dell'andamento dei pagamenti</t>
  </si>
  <si>
    <t>Indici di Efficacia Temporale</t>
  </si>
  <si>
    <t>% di sezioni oggetto di revisione rispetto a quelle da revisionare</t>
  </si>
  <si>
    <t xml:space="preserve">Individuzione delle sezioni che necessitano di revisione </t>
  </si>
  <si>
    <t>DIRIGENTE/ELEVATA QUALIFICAZIONE</t>
  </si>
  <si>
    <t>SETTORE/SERVIZIO/AREA</t>
  </si>
  <si>
    <t>ALTRI SETTORE/SERVIZIO/AREA COINVOLTI</t>
  </si>
  <si>
    <t>3, 6</t>
  </si>
  <si>
    <t>Formazione specifica sulle tematiche relative al PIAO; formazione specifica e generale relativa la prevenzione della corruzione e promozione della trasparenza</t>
  </si>
  <si>
    <t>Continua pubblicazione dei documenti ed atti in Amministrazione trasparente</t>
  </si>
  <si>
    <t xml:space="preserve">Nel 2024 prosegue l'attività dei progetti finanziati con i fondi PNRR, afferenti sia la digitalizzazione che le opere pubbliche.
Per garantire le attività di verifica inerenti le procedure di gara, l’efficace attuazione della spesa, la rendicontazione finale ed in generale il rispetto degli obblighi assunti occorre mettere in atto attività che abbiano la finalità di presidio e monitoraggio, in particolare per gli obiettivi che prevedono la loro conclusione nell'anno in corso.                                                                                                                                  L'attività che si rende necessaria è intersettoriale in quanto prevede:                                                        - il presidio sull'effettivo avanzamento delle attività - siano esse servizi od opere;                                                  - relativa rendicontazione;                                                                                                                 - rendicontazione economica e continue politiche di bilancio;                                                                      - comunicazione </t>
  </si>
  <si>
    <t>% rispetto fasi e tempi</t>
  </si>
  <si>
    <t>% collaboratori formati sulla promozione dell'etica e della legalità</t>
  </si>
  <si>
    <t>% apicali formati sulla promozione dell'etica e della legalità</t>
  </si>
  <si>
    <t>% rispetto fasi e  tempi</t>
  </si>
  <si>
    <t>Coordinamento tra aree/settori/servizi per migliorare la gestione delle tempistiche</t>
  </si>
  <si>
    <t>MONITORAGGIO, AGGIORNAMENTO ED INTEGRAZIONE DEL PIAO                         PREVENZIONE CORRUZIONE E PROMOZIONE TRASPARENZA</t>
  </si>
  <si>
    <t>N. sezioni trasparenza monitorate - da applicativo Anac - con valore "completezza" diverso da 100</t>
  </si>
  <si>
    <t>% asseverazioni accettate e liquidate</t>
  </si>
  <si>
    <t>PIANO DI FORMAZIONE: LE COMPETENZE TRASVERSALI</t>
  </si>
  <si>
    <t>La formazione e lo sviluppo delle conoscenze, delle competenze e delle capacità del personale della pubblica amministrazione costituiscono strumento fondamentale nella gestione delle risorse umane e si collocano al centro del processo di rinnovamento della pubblica amministrazione. L’Art. 55 “Destinatari e processi della formazione” del CCNL Funzioni locali 2019-2021, sottoscritto il 16.11.2022, stabilisce che “Le attività formative sono programmate nei piani della formazione del personale. I suddetti piani individuano le risorse finanziarie da destinare alla formazione, ivi comprese quelle attivabili attraverso canali di finanziamento esterni, comunitari, nazionali o regionali”. 
Questo riprende quanto introdotto dall’art. 6 del decreto-legge 9 giugno 2021, n. 80 convertito, con modificazioni dalla legge 6 agosto 2021, n. 113, che definisce che le amministrazioni pubbliche hanno oggi la possibilità di riqualificare i processi di programmazione dell’attività formativa nel Piano Integrato di Attività e Organizzazione. 
Questo percorso viene ulteriormente rafforzato dalla Direttiva del 24 marzo 2023 del Ministro per la pubblica amministrazione avente per oggetto "Pianificazione della formazione e sviluppo delle competenze funzionali alla transizione digitale, ecologica e amministrativa promosse dal Piano Nazionale di Ripresa e Resilienza", nella quale vengono fornite indicazioni metodologiche ed operative alle amministrazioni per la pianificazione, la gestione e la valutazione delle attività formative al fine di promuovere lo sviluppo delle conoscenze e delle competenze del proprio personale. 
In questo contesto l’Ente si pone l’obiettivo di approvare e applicare un innovativo Piano della Formazione per favorire la crescita dei suoi dipendenti in linea con il processo di rinnovamento della pubblica amministrazione che, accanto alla formazione obbligatoria e alla formazione specifica introduca lo sviluppo delle competenze trasversali, previa analisi e mappatura delle stesse, così come auspicato anche dalle Nuove indicazioni in materia di misurazione e di valutazione della performance individuale del 28 novembre 2023.</t>
  </si>
  <si>
    <t>Individuazione delle priorità strategiche della formazione obbligatoria (legalità, privacy, sicurezza sul lavoro, competenze digitali, promozione della parità dei generi)</t>
  </si>
  <si>
    <t>Grado di formazione per neo-assunti (n. percorsi formativi avviati/n. dipendenti neoassunti)</t>
  </si>
  <si>
    <t>Analisi delle competenze trasversali</t>
  </si>
  <si>
    <t>Erogazione formazione competenze trasversali</t>
  </si>
  <si>
    <t>RISPETTO dei TEMPI di PAGAMENTO  (PNRR- Riforma 1.11)</t>
  </si>
  <si>
    <t xml:space="preserve">L’art. 4-bis del D.L. n. 13/2023, convertito con modificazioni nella legge n. 41/2023 stabilisce che le amministrazioni, nell'ambito dei sistemi di valutazione della performance previsti dai rispettivi ordinamenti, provvedono ad assegnare, ai dirigenti responsabili dei pagamenti delle fatture commerciali nonche' ai dirigenti apicali delle rispettive strutture specifici obiettivi annuali relativi al rispetto dei tempi di pagamento previsti dalle vigenti disposizioni e valutati, ai fini del riconoscimento della retribuzione di risultato, in misura non inferiore al 30 per cento.
La circolare N. 1 del 03.01.2024 della RGS,evidenzia che "......I target da raggiungere sono fissati in 60 giorni, per l’indicatore del tempo medio di pagamento degli Enti del Servizio sanitario nazionale, e in 30 giorni per l’indicatore del tempo medio di pagamento dei restanti comparti; per tutti i comparti, il target è pari a zero per l’indicatore del tempo medio di ritardo. Gli indicatori devono essere calcolati su un volume di pagamenti almeno pari all’80% dell’ammontare dell’importo dovuto delle fatture ricevute2 dal
complesso delle pubbliche amministrazioni nell’anno 2024, e almeno pari al 95% dell’ammontare
dell’importo dovuto delle fatture ricevute nel 2025."
Le gestione delle procedure di liquidazione delle fatture sarà rivisto con l'obiettivo di rispettare le tempistiche previste dalla legge, ove possibile migliorandole. 
</t>
  </si>
  <si>
    <r>
      <t xml:space="preserve">Monitoraggio dei contenuti della Sezione 2.3 relativi ai Rischi Corruttivi ed alla Trasparenza del PIAO 2023-202 ed aggiornamento PTPCT . </t>
    </r>
    <r>
      <rPr>
        <sz val="9"/>
        <color theme="3" tint="-0.249977111117893"/>
        <rFont val="Tahoma"/>
        <family val="2"/>
      </rPr>
      <t>Adeguamento ai contenuti previsti nel PNA 2023</t>
    </r>
  </si>
  <si>
    <t>n. misure gestione del rischio oggetto di mancata attuazione (da monitoraggio)</t>
  </si>
  <si>
    <t>&lt; 3</t>
  </si>
  <si>
    <t>n° ore di formazione obbligatoria</t>
  </si>
  <si>
    <t>n° ore di formazione specialistica</t>
  </si>
  <si>
    <t xml:space="preserve">OBIETTIVO SPECIFICO </t>
  </si>
  <si>
    <t>PROMOZIONE DELLA PARITA' DI GENERE</t>
  </si>
  <si>
    <r>
      <t>Ispirandosi all'obiettivo n. 5 dell'Agenda 2030 "</t>
    </r>
    <r>
      <rPr>
        <i/>
        <sz val="9"/>
        <rFont val="Tahoma"/>
        <family val="2"/>
      </rPr>
      <t>L'Obiettivo 5 si propone di eliminare ogni forma di discriminazione e violenza per tutte le donne, di tutte le età, così come pratiche quali i matrimoni precoci o forzati e le mutilazioni genitali. L'Obiettivo punta alla parità tra tutte le donne e le ragazze nei diritti e nell'accesso alle risorse economiche, naturali e tecnologiche, nonché alla piena ed efficace partecipazione delle donne e alla pari opportunità di leadership a tutti i livelli decisionali politici ed economici.</t>
    </r>
    <r>
      <rPr>
        <sz val="9"/>
        <rFont val="Tahoma"/>
        <family val="2"/>
        <charset val="1"/>
      </rPr>
      <t>" si intraprenderanno azioni utili al concorso fattivo di tale obiettivo. Anche con riferimento alla Direttiva in materia di Riconoscimento, prevenzione e superamento della violenza contro le donne in tutte le sue forme che dispone “</t>
    </r>
    <r>
      <rPr>
        <i/>
        <sz val="9"/>
        <rFont val="Tahoma"/>
        <family val="2"/>
      </rPr>
      <t xml:space="preserve">di garantire un ambiente di lavoro caratterizzato dal rispetto dei principi di pari opportunità, di benessere organizzativo e di favorire una maggiore consapevolezza che aiuti a riconoscere i casi in cui si manifestano molestie e violenze, in tutte le loro forme, nonché a fornire adeguati strumenti per la prevenzione, il contrasto e la rimozione di tali fenomeni”  </t>
    </r>
    <r>
      <rPr>
        <sz val="9"/>
        <rFont val="Tahoma"/>
        <family val="2"/>
      </rPr>
      <t xml:space="preserve">il presente obiettivo mira ad avviare azioni per favorire la parità genere, le pari opportunità, la realizzazione di politiche di conciliazione dei tempi di vita e lavoro e per favorire il benessere organizzativo interno. </t>
    </r>
    <r>
      <rPr>
        <i/>
        <sz val="9"/>
        <rFont val="Tahoma"/>
        <family val="2"/>
      </rPr>
      <t xml:space="preserve">
</t>
    </r>
  </si>
  <si>
    <t>Studio e analisi della normativa di riferimento</t>
  </si>
  <si>
    <t>Attuazione degli obiettivi annuali contenuti nel Piano delle Azioni Positive dell'Ente</t>
  </si>
  <si>
    <t>N. iniziative organizzate di promozione delle pari opportunità e/o contrasto alla violenza sulle donne</t>
  </si>
  <si>
    <t xml:space="preserve">Obiettivo di Legge : INCLUSIONE E ACCESSIBILITA' </t>
  </si>
  <si>
    <t>Monitoraggio :Controllare che non si siano verificati episodi di discriminazione sociale e di genere.
Verificare che siano state esaminare tempestivamente qualsiasi segnalazione da parte degli utenti o dei dipendenti su eventuali discriminazioni e violazioni della parità di genere</t>
  </si>
  <si>
    <t>Indice annuale tempo medio ponderato di pagamento Ente</t>
  </si>
  <si>
    <t>% obiettivi attuati dalla sezione del PIAO previsti per il 2024</t>
  </si>
  <si>
    <t>EQ</t>
  </si>
  <si>
    <t>Tempo medio pagamenti  in giorni</t>
  </si>
  <si>
    <r>
      <t xml:space="preserve">L' art. 6 c. 1 del DL 80 convertito in L.113/2021 dispone che ogni anno le pubbliche amministrazioni adottino il Piano integrato di attività e organizzazione (PIAO). Il PIAO integra diversi strumenti di programmazione, al fine di verificare la creazione di valore pubblico attraverso la performance conseguita, l'attuazione delle misure di prevenzione della corruzione e di promozione della trasparenza, il grado di digitalizzazione, le politiche di gestione del capitale umano ed i modelli organizzativi adottati.
Obiettivo del Comune di Borgio Verezzi è la corretta gestione del documento che consta sia del monitoraggio dei contenuti delle varie sezioni/sottosezioni del PIAO 2023-2025 che dell'aggiornamento delle stesse in funzione della programmazione prevista per il PIAO 2024-2026, nel rispetto delle tempistiche previste dalla norma.
In ottica di miglioramento continuo, inoltre, l' Ente intende avviare una progressiva sistematizzazione ed integrazione di tutte le sezioni/sottosezioni del PIAO, per ottenere una sempre maggiore semplificazione ed ottimizazzione dei contenuti ed evitare duplicazioni e sovrapposizioni. Particolarmente importante sarà l'implementazione ed il monitoraggio della sezione 2.3; il presente obiettivo infatti integra e sostituisce l'obiettivo relativo la prevenzione della corruzione e promozione della trasparenza, etica e legalità. A tal fine particolare importanza verrà </t>
    </r>
    <r>
      <rPr>
        <sz val="9"/>
        <color theme="3" tint="-0.249977111117893"/>
        <rFont val="Tahoma"/>
        <family val="2"/>
      </rPr>
      <t xml:space="preserve">data all'aggiornamento della sottosezione anticorruzione, attuando le disposizioni contenute nel PNA 2023 </t>
    </r>
    <r>
      <rPr>
        <sz val="9"/>
        <rFont val="Tahoma"/>
        <family val="2"/>
      </rPr>
      <t xml:space="preserve"> , al monitoraggio, alla formazione continua e alla promozione della trasparenza.
</t>
    </r>
  </si>
  <si>
    <t>Segretario Comunale</t>
  </si>
  <si>
    <t>Masetti Giovanna</t>
  </si>
  <si>
    <t>Chiudaroli Anna Maria</t>
  </si>
  <si>
    <t>Altre EQ e dipendenti</t>
  </si>
  <si>
    <t>Sì</t>
  </si>
  <si>
    <t xml:space="preserve"> presenza sul sito web di tecnologie assistive o configurazioni specifiche per l’accesso ai servizi da parte di persone con disabilità.
</t>
  </si>
  <si>
    <t>Verifica posizionamento pedane Ufficio IAT</t>
  </si>
  <si>
    <t>Verifica posizionamento pedane plesso Torione in occasione eventi</t>
  </si>
  <si>
    <t>Compilazione obiettivi di accessibilità</t>
  </si>
  <si>
    <t>Compilazione dichiarazione di accessibilità</t>
  </si>
  <si>
    <t>Predisposizione PEBA</t>
  </si>
  <si>
    <t>% rispetto fasi e tempi per tutti gli obiettivi PNRR</t>
  </si>
  <si>
    <t>TUTTE LE EQ</t>
  </si>
  <si>
    <t>SEGRETARIO COMUNALE</t>
  </si>
  <si>
    <t>/</t>
  </si>
  <si>
    <t>AREA TECNICA-AREA ECONOMICO FINANZIARIA</t>
  </si>
  <si>
    <t>Alessandra Bellini</t>
  </si>
  <si>
    <t>AREA TECNICA-AREA AFFARI GENERALI</t>
  </si>
  <si>
    <t>L'accessibilità quale accesso e la fruibilità - su base di eguaglianza con gli altri - dell'ambiente fisico, dei serivi pubblici, compresi i servizi elettronici e di emergenza è punto di particolare attenzione per l'Amministrazione. Al fine di garantire l'accessibilità alla Pubblica Amministrazione da parte delle persone con disabilità e l'uniformità della tutela dei collaboratori dell'Ente con disabilità e per la piena inclusione degli stessi, anche in osservanza del D.lgs. 222/2023, si provvederà nel corso dell'anno 2024 ad attuare gli interventi sul territorio di rimozione delle barriere architettoniche e redarre il PEBA per la piena attuazione.</t>
  </si>
  <si>
    <t>Dott.ssa Alessandra Bellini- Dott.ssa Anna Maria Chiudaroli</t>
  </si>
  <si>
    <t>Si'</t>
  </si>
  <si>
    <r>
      <rPr>
        <b/>
        <sz val="9"/>
        <rFont val="Tahoma"/>
        <family val="2"/>
      </rPr>
      <t>Ragioneria</t>
    </r>
    <r>
      <rPr>
        <sz val="9"/>
        <rFont val="Tahoma"/>
        <family val="2"/>
      </rPr>
      <t xml:space="preserve">: Nel 2024 abbiamo ottenuto un contributo  forfettario (lump sum) per raggiungimento di specifici obiettivi di digitalizzazione ( interoperabilità suap sue  ),  rendicontato già come obiettivo specifico.
</t>
    </r>
    <r>
      <rPr>
        <b/>
        <sz val="9"/>
        <rFont val="Tahoma"/>
        <family val="2"/>
      </rPr>
      <t>Lavori Pubblici</t>
    </r>
    <r>
      <rPr>
        <sz val="9"/>
        <rFont val="Tahoma"/>
        <family val="2"/>
      </rPr>
      <t xml:space="preserve">: Nel 2024 n. 2 PNRR: scuola Sbarbaro e nuovo asilo (la messa in sicurezza del movimento franoso è ora finanziato con contributo statale).  
</t>
    </r>
    <r>
      <rPr>
        <b/>
        <sz val="9"/>
        <rFont val="Tahoma"/>
        <family val="2"/>
      </rPr>
      <t>Liquidazione acconti contributi PNRR:</t>
    </r>
    <r>
      <rPr>
        <sz val="9"/>
        <rFont val="Tahoma"/>
        <family val="2"/>
      </rPr>
      <t xml:space="preserve">
-scuola infanzia totale contributo € 590.700  - acconto versato nel 2024 € 161.000  
- per scuola "Sbarbaro: 
- anno 2024 acconto € 97.149,72 richiesti e pagati  al 26/11/2024;
</t>
    </r>
    <r>
      <rPr>
        <b/>
        <sz val="9"/>
        <rFont val="Tahoma"/>
        <family val="2"/>
      </rPr>
      <t xml:space="preserve">spese sostenute anno 2024 </t>
    </r>
    <r>
      <rPr>
        <sz val="9"/>
        <rFont val="Tahoma"/>
        <family val="2"/>
      </rPr>
      <t xml:space="preserve">( richiesto nel 2025 ) per € 415.644,16 approvati, in attesa di pagamento
</t>
    </r>
    <r>
      <rPr>
        <b/>
        <sz val="9"/>
        <rFont val="Tahoma"/>
        <family val="2"/>
      </rPr>
      <t>Attività correlate:</t>
    </r>
    <r>
      <rPr>
        <sz val="9"/>
        <rFont val="Tahoma"/>
        <family val="2"/>
      </rPr>
      <t xml:space="preserve">
- report a corte dei conti : febbraio 2024  per scuola materna
- settembre 2024 nuova scuola materna  e scuola efficientamento energetico "Sbarbaro"
- oltre a report intermedi e sopralluogo con Task Force PNRR, anche alla presenza del Sindaco.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</si>
</sst>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L.&quot;* #,##0.00_);_(&quot;L.&quot;* \(#,##0.00\);_(&quot;L.&quot;* &quot;-&quot;??_);_(@_)"/>
  </numFmts>
  <fonts count="24" x14ac:knownFonts="1">
    <font>
      <sz val="10"/>
      <name val="Tahoma"/>
    </font>
    <font>
      <sz val="10"/>
      <name val="Tahoma"/>
      <family val="2"/>
    </font>
    <font>
      <sz val="14"/>
      <name val="Tahoma"/>
      <family val="2"/>
    </font>
    <font>
      <sz val="9"/>
      <name val="Tahoma"/>
      <family val="2"/>
    </font>
    <font>
      <sz val="9"/>
      <name val="Tahoma"/>
      <family val="2"/>
    </font>
    <font>
      <b/>
      <sz val="9"/>
      <name val="Tahoma"/>
      <family val="2"/>
    </font>
    <font>
      <sz val="10"/>
      <name val="Tahoma"/>
      <family val="2"/>
    </font>
    <font>
      <b/>
      <sz val="10"/>
      <name val="Tahoma"/>
      <family val="2"/>
    </font>
    <font>
      <sz val="8"/>
      <name val="Tahoma"/>
      <family val="2"/>
    </font>
    <font>
      <sz val="8"/>
      <name val="Tahoma"/>
      <family val="2"/>
    </font>
    <font>
      <sz val="10"/>
      <name val="Arial"/>
      <family val="2"/>
    </font>
    <font>
      <sz val="10"/>
      <color theme="3" tint="0.39997558519241921"/>
      <name val="Tahoma"/>
      <family val="2"/>
    </font>
    <font>
      <sz val="9"/>
      <color theme="3" tint="-0.249977111117893"/>
      <name val="Tahoma"/>
      <family val="2"/>
    </font>
    <font>
      <sz val="14"/>
      <name val="Tahoma"/>
      <family val="2"/>
      <charset val="1"/>
    </font>
    <font>
      <sz val="9"/>
      <name val="Tahoma"/>
      <family val="2"/>
      <charset val="1"/>
    </font>
    <font>
      <b/>
      <sz val="9"/>
      <name val="Tahoma"/>
      <family val="2"/>
      <charset val="1"/>
    </font>
    <font>
      <sz val="10"/>
      <name val="Tahoma"/>
      <family val="2"/>
      <charset val="1"/>
    </font>
    <font>
      <b/>
      <sz val="10"/>
      <name val="Tahoma"/>
      <family val="2"/>
      <charset val="1"/>
    </font>
    <font>
      <i/>
      <sz val="9"/>
      <name val="Tahoma"/>
      <family val="2"/>
    </font>
    <font>
      <sz val="8"/>
      <name val="Tahoma"/>
      <family val="2"/>
      <charset val="1"/>
    </font>
    <font>
      <sz val="10"/>
      <color rgb="FF558ED5"/>
      <name val="Tahoma"/>
      <family val="2"/>
      <charset val="1"/>
    </font>
    <font>
      <b/>
      <sz val="8"/>
      <name val="Tahoma"/>
      <family val="2"/>
    </font>
    <font>
      <sz val="10"/>
      <name val="Tahoma"/>
      <family val="2"/>
    </font>
    <font>
      <sz val="10"/>
      <color rgb="FFFF0000"/>
      <name val="Tahoma"/>
      <family val="2"/>
      <charset val="1"/>
    </font>
  </fonts>
  <fills count="1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rgb="FFC6D9F1"/>
        <bgColor rgb="FFB9CDE5"/>
      </patternFill>
    </fill>
    <fill>
      <patternFill patternType="solid">
        <fgColor rgb="FFB9CDE5"/>
        <bgColor rgb="FFC6D9F1"/>
      </patternFill>
    </fill>
    <fill>
      <patternFill patternType="solid">
        <fgColor rgb="FF95B3D7"/>
        <bgColor rgb="FF8EB4E3"/>
      </patternFill>
    </fill>
    <fill>
      <patternFill patternType="solid">
        <fgColor rgb="FFFFFFFF"/>
        <bgColor rgb="FFF2F2F2"/>
      </patternFill>
    </fill>
    <fill>
      <patternFill patternType="solid">
        <fgColor rgb="FF8EB4E3"/>
        <bgColor rgb="FF95B3D7"/>
      </patternFill>
    </fill>
    <fill>
      <patternFill patternType="solid">
        <fgColor rgb="FFDBEEF4"/>
        <bgColor rgb="FFF2F2F2"/>
      </patternFill>
    </fill>
    <fill>
      <patternFill patternType="solid">
        <fgColor rgb="FFFF0000"/>
        <bgColor indexed="64"/>
      </patternFill>
    </fill>
    <fill>
      <patternFill patternType="solid">
        <fgColor theme="0"/>
        <bgColor rgb="FFC6D9F1"/>
      </patternFill>
    </fill>
    <fill>
      <patternFill patternType="solid">
        <fgColor theme="6"/>
        <bgColor indexed="64"/>
      </patternFill>
    </fill>
    <fill>
      <patternFill patternType="solid">
        <fgColor rgb="FFFFFF00"/>
        <bgColor indexed="64"/>
      </patternFill>
    </fill>
  </fills>
  <borders count="7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medium">
        <color auto="1"/>
      </right>
      <top style="thin">
        <color auto="1"/>
      </top>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right style="medium">
        <color auto="1"/>
      </right>
      <top style="hair">
        <color auto="1"/>
      </top>
      <bottom style="thin">
        <color auto="1"/>
      </bottom>
      <diagonal/>
    </border>
  </borders>
  <cellStyleXfs count="7">
    <xf numFmtId="0" fontId="0" fillId="0" borderId="0"/>
    <xf numFmtId="0" fontId="1" fillId="0" borderId="0"/>
    <xf numFmtId="164" fontId="10" fillId="0" borderId="0" applyFont="0" applyFill="0" applyBorder="0" applyAlignment="0" applyProtection="0"/>
    <xf numFmtId="0" fontId="1" fillId="0" borderId="0"/>
    <xf numFmtId="0" fontId="16" fillId="0" borderId="0"/>
    <xf numFmtId="0" fontId="1" fillId="0" borderId="0"/>
    <xf numFmtId="9" fontId="22" fillId="0" borderId="0" applyFont="0" applyFill="0" applyBorder="0" applyAlignment="0" applyProtection="0"/>
  </cellStyleXfs>
  <cellXfs count="358">
    <xf numFmtId="0" fontId="0" fillId="0" borderId="0" xfId="0"/>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6" fillId="2" borderId="18" xfId="0" applyFont="1" applyFill="1" applyBorder="1" applyAlignment="1">
      <alignment vertical="center" wrapText="1"/>
    </xf>
    <xf numFmtId="0" fontId="0" fillId="2" borderId="19" xfId="0" applyFill="1" applyBorder="1" applyAlignment="1">
      <alignment vertical="center" wrapText="1"/>
    </xf>
    <xf numFmtId="0" fontId="0" fillId="2" borderId="22" xfId="0" applyFill="1" applyBorder="1" applyAlignment="1">
      <alignment vertical="center" wrapText="1"/>
    </xf>
    <xf numFmtId="0" fontId="0" fillId="2" borderId="23" xfId="0" applyFill="1" applyBorder="1" applyAlignment="1">
      <alignment vertical="center" wrapText="1"/>
    </xf>
    <xf numFmtId="0" fontId="0" fillId="0" borderId="22" xfId="0" applyBorder="1" applyAlignment="1">
      <alignment horizontal="center" vertical="center"/>
    </xf>
    <xf numFmtId="0" fontId="0" fillId="0" borderId="0" xfId="0" applyAlignment="1">
      <alignment horizontal="center" vertical="center"/>
    </xf>
    <xf numFmtId="0" fontId="0" fillId="0" borderId="24" xfId="0" applyBorder="1" applyAlignment="1" applyProtection="1">
      <alignment vertical="center"/>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8" fillId="0" borderId="50" xfId="1" applyFont="1" applyBorder="1" applyAlignment="1" applyProtection="1">
      <alignment horizontal="center" vertical="center"/>
      <protection locked="0"/>
    </xf>
    <xf numFmtId="0" fontId="8" fillId="0" borderId="53" xfId="1" applyFont="1" applyBorder="1" applyAlignment="1" applyProtection="1">
      <alignment horizontal="center" vertical="center"/>
      <protection locked="0"/>
    </xf>
    <xf numFmtId="0" fontId="3" fillId="0" borderId="50" xfId="1" applyFont="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1" fillId="0" borderId="57" xfId="0" applyFont="1" applyBorder="1" applyAlignment="1" applyProtection="1">
      <alignment horizontal="center" vertical="center"/>
      <protection locked="0"/>
    </xf>
    <xf numFmtId="0" fontId="4" fillId="4" borderId="29"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 fillId="4" borderId="10" xfId="1" applyFill="1" applyBorder="1" applyAlignment="1">
      <alignment horizontal="center" vertical="center"/>
    </xf>
    <xf numFmtId="0" fontId="9" fillId="4" borderId="10" xfId="0" applyFont="1" applyFill="1" applyBorder="1" applyAlignment="1">
      <alignment horizontal="center" vertical="center" textRotation="90"/>
    </xf>
    <xf numFmtId="0" fontId="0" fillId="4" borderId="60" xfId="0" applyFill="1" applyBorder="1" applyAlignment="1">
      <alignment horizontal="center" vertical="center" wrapText="1"/>
    </xf>
    <xf numFmtId="0" fontId="8" fillId="0" borderId="33" xfId="1" applyFont="1" applyBorder="1" applyAlignment="1" applyProtection="1">
      <alignment horizontal="center" vertical="center"/>
      <protection locked="0"/>
    </xf>
    <xf numFmtId="0" fontId="8" fillId="0" borderId="39" xfId="1" applyFont="1" applyBorder="1" applyAlignment="1" applyProtection="1">
      <alignment horizontal="center" vertical="center"/>
      <protection locked="0"/>
    </xf>
    <xf numFmtId="0" fontId="3" fillId="0" borderId="33" xfId="1" applyFont="1" applyBorder="1" applyAlignment="1" applyProtection="1">
      <alignment horizontal="center" vertical="center"/>
      <protection locked="0"/>
    </xf>
    <xf numFmtId="0" fontId="8" fillId="0" borderId="61" xfId="1" applyFont="1" applyBorder="1" applyAlignment="1" applyProtection="1">
      <alignment horizontal="center" vertical="center"/>
      <protection locked="0"/>
    </xf>
    <xf numFmtId="0" fontId="8" fillId="0" borderId="45" xfId="1"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 fillId="0" borderId="5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1" fillId="2" borderId="18" xfId="0" applyFont="1" applyFill="1" applyBorder="1" applyAlignment="1">
      <alignment vertical="center" wrapText="1"/>
    </xf>
    <xf numFmtId="0" fontId="3" fillId="4" borderId="29"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45" xfId="0" applyFont="1" applyFill="1" applyBorder="1" applyAlignment="1">
      <alignment horizontal="center" vertical="center" wrapText="1"/>
    </xf>
    <xf numFmtId="0" fontId="8" fillId="4" borderId="10" xfId="0" applyFont="1" applyFill="1" applyBorder="1" applyAlignment="1">
      <alignment horizontal="center" vertical="center" textRotation="90"/>
    </xf>
    <xf numFmtId="0" fontId="11" fillId="8" borderId="33" xfId="0" applyFont="1" applyFill="1" applyBorder="1" applyAlignment="1" applyProtection="1">
      <alignment horizontal="center" vertical="center"/>
      <protection locked="0"/>
    </xf>
    <xf numFmtId="0" fontId="1" fillId="0" borderId="0" xfId="3" applyAlignment="1" applyProtection="1">
      <alignment horizontal="center" vertical="center"/>
      <protection locked="0"/>
    </xf>
    <xf numFmtId="0" fontId="14" fillId="0" borderId="0" xfId="3" applyFont="1" applyAlignment="1" applyProtection="1">
      <alignment horizontal="center" vertical="center"/>
      <protection locked="0"/>
    </xf>
    <xf numFmtId="0" fontId="16" fillId="12" borderId="18" xfId="3" applyFont="1" applyFill="1" applyBorder="1" applyAlignment="1">
      <alignment vertical="center" wrapText="1"/>
    </xf>
    <xf numFmtId="0" fontId="1" fillId="12" borderId="19" xfId="3" applyFill="1" applyBorder="1" applyAlignment="1">
      <alignment vertical="center" wrapText="1"/>
    </xf>
    <xf numFmtId="0" fontId="1" fillId="12" borderId="22" xfId="3" applyFill="1" applyBorder="1" applyAlignment="1">
      <alignment vertical="center" wrapText="1"/>
    </xf>
    <xf numFmtId="0" fontId="1" fillId="12" borderId="23" xfId="3" applyFill="1" applyBorder="1" applyAlignment="1">
      <alignment vertical="center" wrapText="1"/>
    </xf>
    <xf numFmtId="0" fontId="1" fillId="0" borderId="22" xfId="3" applyBorder="1" applyAlignment="1">
      <alignment horizontal="center" vertical="center"/>
    </xf>
    <xf numFmtId="0" fontId="1" fillId="0" borderId="0" xfId="3" applyAlignment="1">
      <alignment horizontal="center" vertical="center"/>
    </xf>
    <xf numFmtId="0" fontId="14" fillId="10" borderId="29" xfId="3" applyFont="1" applyFill="1" applyBorder="1" applyAlignment="1">
      <alignment horizontal="center" vertical="center" wrapText="1"/>
    </xf>
    <xf numFmtId="0" fontId="14" fillId="10" borderId="33" xfId="3" applyFont="1" applyFill="1" applyBorder="1" applyAlignment="1">
      <alignment horizontal="center" vertical="center" wrapText="1"/>
    </xf>
    <xf numFmtId="0" fontId="14" fillId="10" borderId="35" xfId="3" applyFont="1" applyFill="1" applyBorder="1" applyAlignment="1">
      <alignment horizontal="center" vertical="center" wrapText="1"/>
    </xf>
    <xf numFmtId="0" fontId="14" fillId="10" borderId="39" xfId="3" applyFont="1" applyFill="1" applyBorder="1" applyAlignment="1">
      <alignment horizontal="center" vertical="center" wrapText="1"/>
    </xf>
    <xf numFmtId="0" fontId="14" fillId="10" borderId="41" xfId="3" applyFont="1" applyFill="1" applyBorder="1" applyAlignment="1">
      <alignment horizontal="center" vertical="center" wrapText="1"/>
    </xf>
    <xf numFmtId="0" fontId="14" fillId="10" borderId="45" xfId="3" applyFont="1" applyFill="1" applyBorder="1" applyAlignment="1">
      <alignment horizontal="center" vertical="center" wrapText="1"/>
    </xf>
    <xf numFmtId="0" fontId="1" fillId="0" borderId="24" xfId="3" applyBorder="1" applyAlignment="1" applyProtection="1">
      <alignment vertical="center"/>
      <protection locked="0"/>
    </xf>
    <xf numFmtId="0" fontId="1" fillId="0" borderId="12" xfId="3" applyBorder="1" applyAlignment="1" applyProtection="1">
      <alignment vertical="center"/>
      <protection locked="0"/>
    </xf>
    <xf numFmtId="0" fontId="1" fillId="0" borderId="13" xfId="3" applyBorder="1" applyAlignment="1" applyProtection="1">
      <alignment vertical="center"/>
      <protection locked="0"/>
    </xf>
    <xf numFmtId="0" fontId="16" fillId="10" borderId="10" xfId="4" applyFill="1" applyBorder="1" applyAlignment="1">
      <alignment horizontal="center" vertical="center"/>
    </xf>
    <xf numFmtId="0" fontId="19" fillId="0" borderId="39" xfId="4" applyFont="1" applyBorder="1" applyAlignment="1" applyProtection="1">
      <alignment horizontal="center" vertical="center"/>
      <protection locked="0"/>
    </xf>
    <xf numFmtId="0" fontId="19" fillId="0" borderId="53" xfId="4" applyFont="1" applyBorder="1" applyAlignment="1" applyProtection="1">
      <alignment horizontal="center" vertical="center"/>
      <protection locked="0"/>
    </xf>
    <xf numFmtId="0" fontId="19" fillId="0" borderId="33" xfId="4" applyFont="1" applyBorder="1" applyAlignment="1" applyProtection="1">
      <alignment horizontal="center" vertical="center"/>
      <protection locked="0"/>
    </xf>
    <xf numFmtId="0" fontId="19" fillId="0" borderId="50" xfId="4" applyFont="1" applyBorder="1" applyAlignment="1" applyProtection="1">
      <alignment horizontal="center" vertical="center"/>
      <protection locked="0"/>
    </xf>
    <xf numFmtId="0" fontId="14" fillId="0" borderId="33" xfId="4" applyFont="1" applyBorder="1" applyAlignment="1" applyProtection="1">
      <alignment horizontal="center" vertical="center"/>
      <protection locked="0"/>
    </xf>
    <xf numFmtId="0" fontId="14" fillId="0" borderId="50" xfId="4" applyFont="1" applyBorder="1" applyAlignment="1" applyProtection="1">
      <alignment horizontal="center" vertical="center"/>
      <protection locked="0"/>
    </xf>
    <xf numFmtId="0" fontId="19" fillId="0" borderId="45" xfId="4" applyFont="1" applyBorder="1" applyAlignment="1" applyProtection="1">
      <alignment horizontal="center" vertical="center"/>
      <protection locked="0"/>
    </xf>
    <xf numFmtId="0" fontId="19" fillId="0" borderId="61" xfId="4" applyFont="1" applyBorder="1" applyAlignment="1" applyProtection="1">
      <alignment horizontal="center" vertical="center"/>
      <protection locked="0"/>
    </xf>
    <xf numFmtId="0" fontId="19" fillId="10" borderId="10" xfId="3" applyFont="1" applyFill="1" applyBorder="1" applyAlignment="1">
      <alignment horizontal="center" vertical="center" textRotation="90"/>
    </xf>
    <xf numFmtId="0" fontId="20" fillId="0" borderId="33" xfId="3" applyFont="1" applyBorder="1" applyAlignment="1" applyProtection="1">
      <alignment horizontal="center" vertical="center"/>
      <protection locked="0"/>
    </xf>
    <xf numFmtId="0" fontId="1" fillId="0" borderId="56" xfId="3" applyBorder="1" applyAlignment="1" applyProtection="1">
      <alignment horizontal="center" vertical="center"/>
      <protection locked="0"/>
    </xf>
    <xf numFmtId="0" fontId="16" fillId="0" borderId="57" xfId="3" applyFont="1" applyBorder="1" applyAlignment="1" applyProtection="1">
      <alignment horizontal="center" vertical="center"/>
      <protection locked="0"/>
    </xf>
    <xf numFmtId="0" fontId="1" fillId="0" borderId="57" xfId="3" applyBorder="1" applyAlignment="1" applyProtection="1">
      <alignment horizontal="center" vertical="center"/>
      <protection locked="0"/>
    </xf>
    <xf numFmtId="0" fontId="16" fillId="0" borderId="56" xfId="3" applyFont="1" applyBorder="1" applyAlignment="1" applyProtection="1">
      <alignment horizontal="center" vertical="center"/>
      <protection locked="0"/>
    </xf>
    <xf numFmtId="0" fontId="1" fillId="0" borderId="58" xfId="3" applyBorder="1" applyAlignment="1" applyProtection="1">
      <alignment horizontal="center" vertical="center"/>
      <protection locked="0"/>
    </xf>
    <xf numFmtId="0" fontId="1" fillId="4" borderId="60" xfId="3" applyFill="1" applyBorder="1" applyAlignment="1">
      <alignment horizontal="center" vertical="center" wrapText="1"/>
    </xf>
    <xf numFmtId="0" fontId="1" fillId="0" borderId="33" xfId="3" applyBorder="1" applyAlignment="1" applyProtection="1">
      <alignment horizontal="center" vertical="center"/>
      <protection locked="0"/>
    </xf>
    <xf numFmtId="0" fontId="1" fillId="0" borderId="39" xfId="3" applyBorder="1" applyAlignment="1" applyProtection="1">
      <alignment horizontal="center" vertical="center"/>
      <protection locked="0"/>
    </xf>
    <xf numFmtId="0" fontId="1" fillId="0" borderId="45" xfId="3" applyBorder="1" applyAlignment="1" applyProtection="1">
      <alignment horizontal="center" vertical="center"/>
      <protection locked="0"/>
    </xf>
    <xf numFmtId="0" fontId="1" fillId="0" borderId="0" xfId="3"/>
    <xf numFmtId="0" fontId="1" fillId="0" borderId="39" xfId="0" applyFont="1" applyBorder="1" applyAlignment="1" applyProtection="1">
      <alignment horizontal="center" vertical="center"/>
      <protection locked="0"/>
    </xf>
    <xf numFmtId="0" fontId="19" fillId="16" borderId="10" xfId="3" applyFont="1" applyFill="1" applyBorder="1" applyAlignment="1">
      <alignment horizontal="center" vertical="center" textRotation="90"/>
    </xf>
    <xf numFmtId="0" fontId="23" fillId="15" borderId="57" xfId="3" applyFont="1" applyFill="1" applyBorder="1" applyAlignment="1" applyProtection="1">
      <alignment horizontal="center" vertical="center"/>
      <protection locked="0"/>
    </xf>
    <xf numFmtId="0" fontId="1" fillId="15" borderId="56" xfId="3" applyFill="1" applyBorder="1" applyAlignment="1" applyProtection="1">
      <alignment horizontal="center" vertical="center"/>
      <protection locked="0"/>
    </xf>
    <xf numFmtId="0" fontId="1" fillId="15" borderId="57" xfId="3" applyFill="1" applyBorder="1" applyAlignment="1" applyProtection="1">
      <alignment horizontal="center" vertical="center"/>
      <protection locked="0"/>
    </xf>
    <xf numFmtId="0" fontId="16" fillId="15" borderId="57" xfId="3" applyFont="1" applyFill="1" applyBorder="1" applyAlignment="1" applyProtection="1">
      <alignment horizontal="center" vertical="center"/>
      <protection locked="0"/>
    </xf>
    <xf numFmtId="0" fontId="3" fillId="17" borderId="0" xfId="0" applyFont="1" applyFill="1" applyAlignment="1" applyProtection="1">
      <alignment horizontal="left" vertical="center" wrapText="1"/>
      <protection locked="0"/>
    </xf>
    <xf numFmtId="0" fontId="0" fillId="0" borderId="26" xfId="0" applyBorder="1" applyAlignment="1">
      <alignment horizontal="center" vertical="center"/>
    </xf>
    <xf numFmtId="0" fontId="0" fillId="0" borderId="19"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7" borderId="15" xfId="0" applyFill="1" applyBorder="1" applyAlignment="1">
      <alignment horizontal="center" vertical="center"/>
    </xf>
    <xf numFmtId="0" fontId="0" fillId="7" borderId="16" xfId="0" applyFill="1" applyBorder="1" applyAlignment="1">
      <alignment horizontal="center" vertical="center"/>
    </xf>
    <xf numFmtId="0" fontId="0" fillId="7" borderId="47" xfId="0" applyFill="1" applyBorder="1" applyAlignment="1">
      <alignment horizontal="center" vertical="center"/>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0" xfId="0" applyFill="1" applyBorder="1" applyAlignment="1">
      <alignment horizontal="center" vertical="center" wrapText="1"/>
    </xf>
    <xf numFmtId="0" fontId="3" fillId="0" borderId="50"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10" fontId="3" fillId="4" borderId="30" xfId="0" applyNumberFormat="1" applyFont="1" applyFill="1" applyBorder="1" applyAlignment="1" applyProtection="1">
      <alignment horizontal="center" vertical="center"/>
      <protection locked="0"/>
    </xf>
    <xf numFmtId="10" fontId="3" fillId="4" borderId="32" xfId="0" applyNumberFormat="1" applyFont="1" applyFill="1" applyBorder="1" applyAlignment="1" applyProtection="1">
      <alignment horizontal="center" vertical="center"/>
      <protection locked="0"/>
    </xf>
    <xf numFmtId="10" fontId="0" fillId="4" borderId="36" xfId="0" applyNumberFormat="1" applyFill="1" applyBorder="1" applyAlignment="1" applyProtection="1">
      <alignment horizontal="center" vertical="center"/>
      <protection locked="0"/>
    </xf>
    <xf numFmtId="10" fontId="0" fillId="4" borderId="38" xfId="0" applyNumberFormat="1" applyFill="1" applyBorder="1" applyAlignment="1" applyProtection="1">
      <alignment horizontal="center" vertical="center"/>
      <protection locked="0"/>
    </xf>
    <xf numFmtId="0" fontId="0" fillId="0" borderId="53" xfId="0" applyBorder="1" applyAlignment="1" applyProtection="1">
      <alignment horizontal="left" vertical="center"/>
      <protection locked="0"/>
    </xf>
    <xf numFmtId="0" fontId="0" fillId="0" borderId="51" xfId="0" applyBorder="1" applyAlignment="1" applyProtection="1">
      <alignment horizontal="left" vertical="center"/>
      <protection locked="0"/>
    </xf>
    <xf numFmtId="0" fontId="0" fillId="0" borderId="36" xfId="0" applyBorder="1" applyAlignment="1" applyProtection="1">
      <alignment horizontal="left" vertical="center"/>
      <protection locked="0"/>
    </xf>
    <xf numFmtId="0" fontId="0" fillId="0" borderId="61" xfId="0" applyBorder="1" applyAlignment="1" applyProtection="1">
      <alignment horizontal="left" vertical="center"/>
      <protection locked="0"/>
    </xf>
    <xf numFmtId="0" fontId="0" fillId="0" borderId="62" xfId="0" applyBorder="1" applyAlignment="1" applyProtection="1">
      <alignment horizontal="left" vertical="center"/>
      <protection locked="0"/>
    </xf>
    <xf numFmtId="0" fontId="0" fillId="0" borderId="42" xfId="0" applyBorder="1" applyAlignment="1" applyProtection="1">
      <alignment horizontal="left" vertical="center"/>
      <protection locked="0"/>
    </xf>
    <xf numFmtId="10" fontId="0" fillId="4" borderId="42" xfId="0" applyNumberFormat="1" applyFill="1" applyBorder="1" applyAlignment="1" applyProtection="1">
      <alignment horizontal="center" vertical="center"/>
      <protection locked="0"/>
    </xf>
    <xf numFmtId="10" fontId="0" fillId="4" borderId="44" xfId="0" applyNumberFormat="1" applyFill="1" applyBorder="1" applyAlignment="1" applyProtection="1">
      <alignment horizontal="center" vertical="center"/>
      <protection locked="0"/>
    </xf>
    <xf numFmtId="0" fontId="3" fillId="0" borderId="53" xfId="0" applyFont="1" applyBorder="1" applyAlignment="1" applyProtection="1">
      <alignment horizontal="left" vertical="center"/>
      <protection locked="0"/>
    </xf>
    <xf numFmtId="0" fontId="3" fillId="0" borderId="51" xfId="0" applyFont="1" applyBorder="1" applyAlignment="1" applyProtection="1">
      <alignment horizontal="left" vertical="center"/>
      <protection locked="0"/>
    </xf>
    <xf numFmtId="0" fontId="3" fillId="0" borderId="36" xfId="0" applyFont="1" applyBorder="1" applyAlignment="1" applyProtection="1">
      <alignment horizontal="left" vertical="center"/>
      <protection locked="0"/>
    </xf>
    <xf numFmtId="10" fontId="3" fillId="4" borderId="36" xfId="0" applyNumberFormat="1" applyFont="1" applyFill="1" applyBorder="1" applyAlignment="1" applyProtection="1">
      <alignment horizontal="center" vertical="center"/>
      <protection locked="0"/>
    </xf>
    <xf numFmtId="10" fontId="3" fillId="4" borderId="38" xfId="0" applyNumberFormat="1" applyFont="1" applyFill="1" applyBorder="1" applyAlignment="1" applyProtection="1">
      <alignment horizontal="center" vertical="center"/>
      <protection locked="0"/>
    </xf>
    <xf numFmtId="0" fontId="0" fillId="4" borderId="10" xfId="0" applyFill="1" applyBorder="1" applyAlignment="1">
      <alignment horizontal="center" vertical="center"/>
    </xf>
    <xf numFmtId="0" fontId="7" fillId="4" borderId="15" xfId="1" applyFont="1" applyFill="1" applyBorder="1" applyAlignment="1" applyProtection="1">
      <alignment horizontal="center" vertical="center"/>
      <protection locked="0"/>
    </xf>
    <xf numFmtId="0" fontId="7" fillId="4" borderId="16" xfId="1" applyFont="1" applyFill="1" applyBorder="1" applyAlignment="1" applyProtection="1">
      <alignment horizontal="center" vertical="center"/>
      <protection locked="0"/>
    </xf>
    <xf numFmtId="0" fontId="1" fillId="4" borderId="15" xfId="1" applyFill="1" applyBorder="1" applyAlignment="1">
      <alignment horizontal="center" vertical="center"/>
    </xf>
    <xf numFmtId="0" fontId="1" fillId="4" borderId="47" xfId="1" applyFill="1" applyBorder="1" applyAlignment="1">
      <alignment horizontal="center" vertical="center"/>
    </xf>
    <xf numFmtId="0" fontId="21" fillId="0" borderId="53" xfId="5" applyFont="1" applyBorder="1" applyAlignment="1" applyProtection="1">
      <alignment horizontal="left" vertical="center"/>
      <protection locked="0"/>
    </xf>
    <xf numFmtId="0" fontId="21" fillId="0" borderId="51" xfId="5" applyFont="1" applyBorder="1" applyAlignment="1" applyProtection="1">
      <alignment horizontal="left" vertical="center"/>
      <protection locked="0"/>
    </xf>
    <xf numFmtId="0" fontId="21" fillId="0" borderId="52" xfId="5" applyFont="1" applyBorder="1" applyAlignment="1" applyProtection="1">
      <alignment horizontal="left" vertical="center"/>
      <protection locked="0"/>
    </xf>
    <xf numFmtId="0" fontId="8" fillId="0" borderId="53" xfId="1" applyFont="1" applyBorder="1" applyAlignment="1" applyProtection="1">
      <alignment horizontal="center" vertical="center"/>
      <protection locked="0"/>
    </xf>
    <xf numFmtId="0" fontId="8" fillId="0" borderId="52" xfId="1" applyFont="1" applyBorder="1" applyAlignment="1" applyProtection="1">
      <alignment horizontal="center" vertical="center"/>
      <protection locked="0"/>
    </xf>
    <xf numFmtId="0" fontId="8" fillId="0" borderId="50" xfId="1" applyFont="1" applyBorder="1" applyAlignment="1" applyProtection="1">
      <alignment horizontal="center" vertical="center"/>
      <protection locked="0"/>
    </xf>
    <xf numFmtId="0" fontId="8" fillId="0" borderId="49" xfId="1" applyFont="1" applyBorder="1" applyAlignment="1" applyProtection="1">
      <alignment horizontal="center" vertical="center"/>
      <protection locked="0"/>
    </xf>
    <xf numFmtId="0" fontId="8" fillId="0" borderId="53" xfId="1" applyFont="1" applyBorder="1" applyAlignment="1" applyProtection="1">
      <alignment horizontal="left" vertical="center"/>
      <protection locked="0"/>
    </xf>
    <xf numFmtId="0" fontId="8" fillId="0" borderId="51" xfId="1" applyFont="1" applyBorder="1" applyAlignment="1" applyProtection="1">
      <alignment horizontal="left" vertical="center"/>
      <protection locked="0"/>
    </xf>
    <xf numFmtId="0" fontId="8" fillId="0" borderId="52" xfId="1" applyFont="1" applyBorder="1" applyAlignment="1" applyProtection="1">
      <alignment horizontal="left" vertical="center"/>
      <protection locked="0"/>
    </xf>
    <xf numFmtId="9" fontId="8" fillId="0" borderId="53" xfId="1" applyNumberFormat="1" applyFont="1" applyBorder="1" applyAlignment="1" applyProtection="1">
      <alignment horizontal="center" vertical="center"/>
      <protection locked="0"/>
    </xf>
    <xf numFmtId="0" fontId="8" fillId="0" borderId="15" xfId="1" applyFont="1" applyBorder="1" applyAlignment="1" applyProtection="1">
      <alignment horizontal="center" vertical="center"/>
      <protection locked="0"/>
    </xf>
    <xf numFmtId="0" fontId="8" fillId="0" borderId="47" xfId="1" applyFont="1" applyBorder="1" applyAlignment="1" applyProtection="1">
      <alignment horizontal="center" vertical="center"/>
      <protection locked="0"/>
    </xf>
    <xf numFmtId="0" fontId="8" fillId="0" borderId="51" xfId="1" applyFont="1" applyBorder="1" applyAlignment="1" applyProtection="1">
      <alignment horizontal="center" vertical="center"/>
      <protection locked="0"/>
    </xf>
    <xf numFmtId="0" fontId="3" fillId="0" borderId="50" xfId="1" applyFont="1" applyBorder="1" applyAlignment="1" applyProtection="1">
      <alignment horizontal="center" vertical="center"/>
      <protection locked="0"/>
    </xf>
    <xf numFmtId="0" fontId="3" fillId="0" borderId="49" xfId="1" applyFont="1" applyBorder="1" applyAlignment="1" applyProtection="1">
      <alignment horizontal="center" vertical="center"/>
      <protection locked="0"/>
    </xf>
    <xf numFmtId="0" fontId="8" fillId="0" borderId="50" xfId="1" applyFont="1" applyBorder="1" applyAlignment="1" applyProtection="1">
      <alignment horizontal="left" vertical="center"/>
      <protection locked="0"/>
    </xf>
    <xf numFmtId="0" fontId="8" fillId="0" borderId="48" xfId="1" applyFont="1" applyBorder="1" applyAlignment="1" applyProtection="1">
      <alignment horizontal="left" vertical="center"/>
      <protection locked="0"/>
    </xf>
    <xf numFmtId="0" fontId="8" fillId="0" borderId="49" xfId="1" applyFont="1" applyBorder="1" applyAlignment="1" applyProtection="1">
      <alignment horizontal="left" vertical="center"/>
      <protection locked="0"/>
    </xf>
    <xf numFmtId="0" fontId="3" fillId="0" borderId="36"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pplyProtection="1">
      <alignment vertical="center" wrapText="1"/>
      <protection locked="0"/>
    </xf>
    <xf numFmtId="0" fontId="3" fillId="0" borderId="66" xfId="0" applyFont="1" applyBorder="1" applyAlignment="1" applyProtection="1">
      <alignment vertical="center" wrapText="1"/>
      <protection locked="0"/>
    </xf>
    <xf numFmtId="0" fontId="3" fillId="0" borderId="43" xfId="0" applyFont="1" applyBorder="1" applyAlignment="1" applyProtection="1">
      <alignment vertical="center" wrapText="1"/>
      <protection locked="0"/>
    </xf>
    <xf numFmtId="0" fontId="3" fillId="0" borderId="46"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5" fillId="0" borderId="10"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0" fillId="4" borderId="18" xfId="0" applyFill="1" applyBorder="1" applyAlignment="1">
      <alignment horizontal="center" vertical="center"/>
    </xf>
    <xf numFmtId="0" fontId="0" fillId="4" borderId="27" xfId="0" applyFill="1" applyBorder="1" applyAlignment="1">
      <alignment horizontal="center" vertical="center"/>
    </xf>
    <xf numFmtId="0" fontId="0" fillId="4" borderId="28" xfId="0" applyFill="1" applyBorder="1" applyAlignment="1">
      <alignment horizontal="center" vertical="center"/>
    </xf>
    <xf numFmtId="0" fontId="3" fillId="0" borderId="65" xfId="0" applyFont="1" applyBorder="1" applyAlignment="1" applyProtection="1">
      <alignment vertical="center" wrapText="1"/>
      <protection locked="0"/>
    </xf>
    <xf numFmtId="0" fontId="3" fillId="0" borderId="31" xfId="0" applyFont="1" applyBorder="1" applyAlignment="1" applyProtection="1">
      <alignment vertical="center" wrapText="1"/>
      <protection locked="0"/>
    </xf>
    <xf numFmtId="0" fontId="3" fillId="0" borderId="34" xfId="0" applyFont="1" applyBorder="1" applyAlignment="1" applyProtection="1">
      <alignment vertical="center" wrapText="1"/>
      <protection locked="0"/>
    </xf>
    <xf numFmtId="0" fontId="3" fillId="0" borderId="30" xfId="0" applyFont="1" applyBorder="1" applyAlignment="1" applyProtection="1">
      <alignment vertical="center" wrapText="1"/>
      <protection locked="0"/>
    </xf>
    <xf numFmtId="0" fontId="0" fillId="4" borderId="9" xfId="0" applyFill="1" applyBorder="1" applyAlignment="1">
      <alignment horizontal="center" vertical="center"/>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3" fillId="0" borderId="20"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21"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3" fillId="6" borderId="26" xfId="0" applyFont="1" applyFill="1" applyBorder="1" applyAlignment="1" applyProtection="1">
      <alignment horizontal="center" vertical="center" wrapText="1"/>
      <protection locked="0"/>
    </xf>
    <xf numFmtId="0" fontId="3" fillId="6" borderId="27" xfId="0" applyFont="1" applyFill="1" applyBorder="1" applyAlignment="1" applyProtection="1">
      <alignment horizontal="center" vertical="center" wrapText="1"/>
      <protection locked="0"/>
    </xf>
    <xf numFmtId="0" fontId="3" fillId="6" borderId="19" xfId="0" applyFont="1" applyFill="1" applyBorder="1" applyAlignment="1" applyProtection="1">
      <alignment horizontal="center" vertical="center" wrapText="1"/>
      <protection locked="0"/>
    </xf>
    <xf numFmtId="0" fontId="3" fillId="6" borderId="11" xfId="0" applyFont="1" applyFill="1" applyBorder="1" applyAlignment="1" applyProtection="1">
      <alignment horizontal="center" vertical="center" wrapText="1"/>
      <protection locked="0"/>
    </xf>
    <xf numFmtId="0" fontId="3" fillId="6" borderId="12" xfId="0" applyFont="1" applyFill="1" applyBorder="1" applyAlignment="1" applyProtection="1">
      <alignment horizontal="center" vertical="center" wrapText="1"/>
      <protection locked="0"/>
    </xf>
    <xf numFmtId="0" fontId="3" fillId="6" borderId="25" xfId="0" applyFont="1" applyFill="1" applyBorder="1" applyAlignment="1" applyProtection="1">
      <alignment horizontal="center" vertical="center" wrapText="1"/>
      <protection locked="0"/>
    </xf>
    <xf numFmtId="0" fontId="3" fillId="6" borderId="10" xfId="0" applyFont="1" applyFill="1" applyBorder="1" applyAlignment="1" applyProtection="1">
      <alignment horizontal="center" vertical="center" wrapText="1"/>
      <protection locked="0"/>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3" fillId="4" borderId="10" xfId="0" applyFont="1" applyFill="1" applyBorder="1" applyAlignment="1" applyProtection="1">
      <alignment horizontal="center" vertical="center"/>
      <protection locked="0"/>
    </xf>
    <xf numFmtId="0" fontId="5" fillId="4" borderId="10" xfId="0" quotePrefix="1"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5" fillId="4" borderId="14" xfId="0" applyFont="1" applyFill="1" applyBorder="1" applyAlignment="1" applyProtection="1">
      <alignment horizontal="center" vertical="center"/>
      <protection locked="0"/>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3" fillId="5" borderId="10" xfId="0" applyFont="1" applyFill="1" applyBorder="1" applyAlignment="1" applyProtection="1">
      <alignment horizontal="center" vertical="center"/>
      <protection locked="0"/>
    </xf>
    <xf numFmtId="0" fontId="5" fillId="5" borderId="10" xfId="0" quotePrefix="1" applyFont="1" applyFill="1" applyBorder="1" applyAlignment="1" applyProtection="1">
      <alignment horizontal="center" vertical="center"/>
      <protection locked="0"/>
    </xf>
    <xf numFmtId="0" fontId="5" fillId="5" borderId="10" xfId="0" applyFont="1" applyFill="1" applyBorder="1" applyAlignment="1" applyProtection="1">
      <alignment horizontal="center" vertical="center"/>
      <protection locked="0"/>
    </xf>
    <xf numFmtId="0" fontId="5" fillId="5" borderId="14" xfId="0" applyFont="1" applyFill="1" applyBorder="1" applyAlignment="1" applyProtection="1">
      <alignment horizontal="center" vertical="center"/>
      <protection locked="0"/>
    </xf>
    <xf numFmtId="0" fontId="2" fillId="0" borderId="0" xfId="0" applyFont="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1" fillId="0" borderId="53" xfId="0" applyFont="1" applyBorder="1" applyAlignment="1" applyProtection="1">
      <alignment horizontal="left" vertical="center"/>
      <protection locked="0"/>
    </xf>
    <xf numFmtId="0" fontId="3" fillId="0" borderId="50" xfId="0" applyFont="1" applyBorder="1" applyAlignment="1" applyProtection="1">
      <alignment horizontal="left" vertical="center"/>
      <protection locked="0"/>
    </xf>
    <xf numFmtId="0" fontId="3" fillId="0" borderId="48"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8" fillId="0" borderId="61" xfId="1" applyFont="1" applyBorder="1" applyAlignment="1" applyProtection="1">
      <alignment horizontal="center" vertical="center"/>
      <protection locked="0"/>
    </xf>
    <xf numFmtId="0" fontId="8" fillId="0" borderId="62" xfId="1" applyFont="1" applyBorder="1" applyAlignment="1" applyProtection="1">
      <alignment horizontal="center" vertical="center"/>
      <protection locked="0"/>
    </xf>
    <xf numFmtId="0" fontId="8" fillId="0" borderId="63" xfId="1" applyFont="1" applyBorder="1" applyAlignment="1" applyProtection="1">
      <alignment horizontal="center" vertical="center"/>
      <protection locked="0"/>
    </xf>
    <xf numFmtId="0" fontId="8" fillId="0" borderId="53" xfId="1" applyFont="1" applyBorder="1" applyAlignment="1" applyProtection="1">
      <alignment horizontal="left" vertical="center" wrapText="1"/>
      <protection locked="0"/>
    </xf>
    <xf numFmtId="0" fontId="8" fillId="0" borderId="51" xfId="1" applyFont="1" applyBorder="1" applyAlignment="1" applyProtection="1">
      <alignment horizontal="left" vertical="center" wrapText="1"/>
      <protection locked="0"/>
    </xf>
    <xf numFmtId="0" fontId="8" fillId="0" borderId="52" xfId="1" applyFont="1" applyBorder="1" applyAlignment="1" applyProtection="1">
      <alignment horizontal="left" vertical="center" wrapText="1"/>
      <protection locked="0"/>
    </xf>
    <xf numFmtId="9" fontId="8" fillId="0" borderId="50" xfId="1" applyNumberFormat="1" applyFont="1" applyBorder="1" applyAlignment="1" applyProtection="1">
      <alignment horizontal="center" vertical="center"/>
      <protection locked="0"/>
    </xf>
    <xf numFmtId="0" fontId="8" fillId="0" borderId="50" xfId="1" applyFont="1" applyBorder="1" applyAlignment="1" applyProtection="1">
      <alignment vertical="center"/>
      <protection locked="0"/>
    </xf>
    <xf numFmtId="0" fontId="8" fillId="0" borderId="48" xfId="1" applyFont="1" applyBorder="1" applyAlignment="1" applyProtection="1">
      <alignment vertical="center"/>
      <protection locked="0"/>
    </xf>
    <xf numFmtId="0" fontId="8" fillId="0" borderId="49" xfId="1" applyFont="1" applyBorder="1" applyAlignment="1" applyProtection="1">
      <alignment vertical="center"/>
      <protection locked="0"/>
    </xf>
    <xf numFmtId="0" fontId="8" fillId="0" borderId="53" xfId="1" applyFont="1" applyBorder="1" applyAlignment="1" applyProtection="1">
      <alignment vertical="center"/>
      <protection locked="0"/>
    </xf>
    <xf numFmtId="0" fontId="8" fillId="0" borderId="51" xfId="1" applyFont="1" applyBorder="1" applyAlignment="1" applyProtection="1">
      <alignment vertical="center"/>
      <protection locked="0"/>
    </xf>
    <xf numFmtId="0" fontId="8" fillId="0" borderId="52" xfId="1" applyFont="1" applyBorder="1" applyAlignment="1" applyProtection="1">
      <alignment vertical="center"/>
      <protection locked="0"/>
    </xf>
    <xf numFmtId="0" fontId="8" fillId="0" borderId="50" xfId="1" applyFont="1" applyBorder="1" applyAlignment="1" applyProtection="1">
      <alignment horizontal="left" vertical="center" wrapText="1"/>
      <protection locked="0"/>
    </xf>
    <xf numFmtId="0" fontId="8" fillId="0" borderId="48" xfId="1" applyFont="1" applyBorder="1" applyAlignment="1" applyProtection="1">
      <alignment horizontal="left" vertical="center" wrapText="1"/>
      <protection locked="0"/>
    </xf>
    <xf numFmtId="0" fontId="8" fillId="0" borderId="49" xfId="1" applyFont="1"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4" fillId="0" borderId="37" xfId="0" applyFont="1" applyBorder="1" applyAlignment="1" applyProtection="1">
      <alignment vertical="center" wrapText="1"/>
      <protection locked="0"/>
    </xf>
    <xf numFmtId="0" fontId="4" fillId="0" borderId="40" xfId="0" applyFont="1" applyBorder="1" applyAlignment="1" applyProtection="1">
      <alignment vertical="center" wrapText="1"/>
      <protection locked="0"/>
    </xf>
    <xf numFmtId="0" fontId="4" fillId="0" borderId="43" xfId="0" applyFont="1" applyBorder="1" applyAlignment="1" applyProtection="1">
      <alignment vertical="center" wrapText="1"/>
      <protection locked="0"/>
    </xf>
    <xf numFmtId="0" fontId="4" fillId="0" borderId="46" xfId="0" applyFont="1" applyBorder="1" applyAlignment="1" applyProtection="1">
      <alignment vertical="center" wrapText="1"/>
      <protection locked="0"/>
    </xf>
    <xf numFmtId="0" fontId="4" fillId="0" borderId="31" xfId="0" applyFont="1" applyBorder="1" applyAlignment="1" applyProtection="1">
      <alignment vertical="center" wrapText="1"/>
      <protection locked="0"/>
    </xf>
    <xf numFmtId="0" fontId="4" fillId="0" borderId="34" xfId="0" applyFont="1" applyBorder="1" applyAlignment="1" applyProtection="1">
      <alignment vertical="center" wrapText="1"/>
      <protection locked="0"/>
    </xf>
    <xf numFmtId="0" fontId="4" fillId="6" borderId="26" xfId="0" applyFont="1" applyFill="1" applyBorder="1" applyAlignment="1" applyProtection="1">
      <alignment horizontal="center" vertical="center" wrapText="1"/>
      <protection locked="0"/>
    </xf>
    <xf numFmtId="0" fontId="4" fillId="6" borderId="27" xfId="0" applyFont="1" applyFill="1" applyBorder="1" applyAlignment="1" applyProtection="1">
      <alignment horizontal="center" vertical="center" wrapText="1"/>
      <protection locked="0"/>
    </xf>
    <xf numFmtId="0" fontId="4" fillId="6" borderId="19"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2" xfId="0" applyFont="1" applyFill="1" applyBorder="1" applyAlignment="1" applyProtection="1">
      <alignment horizontal="center" vertical="center" wrapText="1"/>
      <protection locked="0"/>
    </xf>
    <xf numFmtId="0" fontId="4" fillId="6" borderId="25" xfId="0" applyFont="1" applyFill="1" applyBorder="1" applyAlignment="1" applyProtection="1">
      <alignment horizontal="center" vertical="center" wrapText="1"/>
      <protection locked="0"/>
    </xf>
    <xf numFmtId="0" fontId="4" fillId="6" borderId="10" xfId="0" applyFont="1" applyFill="1" applyBorder="1" applyAlignment="1" applyProtection="1">
      <alignment horizontal="center" vertical="center" wrapText="1"/>
      <protection locked="0"/>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4" fillId="4" borderId="10" xfId="0" applyFont="1" applyFill="1" applyBorder="1" applyAlignment="1" applyProtection="1">
      <alignment horizontal="center" vertical="center"/>
      <protection locked="0"/>
    </xf>
    <xf numFmtId="0" fontId="6" fillId="5" borderId="9" xfId="0" applyFont="1" applyFill="1" applyBorder="1" applyAlignment="1">
      <alignment horizontal="center" vertical="center"/>
    </xf>
    <xf numFmtId="0" fontId="6" fillId="5" borderId="10" xfId="0" applyFont="1" applyFill="1" applyBorder="1" applyAlignment="1">
      <alignment horizontal="center" vertical="center"/>
    </xf>
    <xf numFmtId="0" fontId="4" fillId="5" borderId="10" xfId="0" applyFont="1" applyFill="1" applyBorder="1" applyAlignment="1" applyProtection="1">
      <alignment horizontal="center" vertical="center"/>
      <protection locked="0"/>
    </xf>
    <xf numFmtId="0" fontId="7" fillId="4" borderId="15"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0" fontId="8" fillId="18" borderId="50" xfId="1" applyFont="1" applyFill="1" applyBorder="1" applyAlignment="1" applyProtection="1">
      <alignment horizontal="left" vertical="center"/>
      <protection locked="0"/>
    </xf>
    <xf numFmtId="0" fontId="8" fillId="18" borderId="48" xfId="1" applyFont="1" applyFill="1" applyBorder="1" applyAlignment="1" applyProtection="1">
      <alignment horizontal="left" vertical="center"/>
      <protection locked="0"/>
    </xf>
    <xf numFmtId="0" fontId="8" fillId="18" borderId="49" xfId="1" applyFont="1" applyFill="1" applyBorder="1" applyAlignment="1" applyProtection="1">
      <alignment horizontal="left" vertical="center"/>
      <protection locked="0"/>
    </xf>
    <xf numFmtId="0" fontId="5" fillId="0" borderId="50" xfId="1" applyFont="1" applyBorder="1" applyAlignment="1" applyProtection="1">
      <alignment horizontal="left" vertical="center"/>
      <protection locked="0"/>
    </xf>
    <xf numFmtId="0" fontId="5" fillId="0" borderId="48" xfId="1" applyFont="1" applyBorder="1" applyAlignment="1" applyProtection="1">
      <alignment horizontal="left" vertical="center"/>
      <protection locked="0"/>
    </xf>
    <xf numFmtId="0" fontId="5" fillId="0" borderId="49" xfId="1" applyFont="1" applyBorder="1" applyAlignment="1" applyProtection="1">
      <alignment horizontal="left" vertical="center"/>
      <protection locked="0"/>
    </xf>
    <xf numFmtId="0" fontId="8" fillId="18" borderId="53" xfId="1" applyFont="1" applyFill="1" applyBorder="1" applyAlignment="1" applyProtection="1">
      <alignment horizontal="left" vertical="center"/>
      <protection locked="0"/>
    </xf>
    <xf numFmtId="0" fontId="8" fillId="18" borderId="51" xfId="1" applyFont="1" applyFill="1" applyBorder="1" applyAlignment="1" applyProtection="1">
      <alignment horizontal="left" vertical="center"/>
      <protection locked="0"/>
    </xf>
    <xf numFmtId="0" fontId="8" fillId="18" borderId="52" xfId="1" applyFont="1" applyFill="1" applyBorder="1" applyAlignment="1" applyProtection="1">
      <alignment horizontal="left" vertical="center"/>
      <protection locked="0"/>
    </xf>
    <xf numFmtId="0" fontId="8" fillId="18" borderId="50" xfId="1" applyFont="1" applyFill="1" applyBorder="1" applyAlignment="1" applyProtection="1">
      <alignment horizontal="left" vertical="center" wrapText="1"/>
      <protection locked="0"/>
    </xf>
    <xf numFmtId="0" fontId="8" fillId="18" borderId="48" xfId="1" applyFont="1" applyFill="1" applyBorder="1" applyAlignment="1" applyProtection="1">
      <alignment horizontal="left" vertical="center" wrapText="1"/>
      <protection locked="0"/>
    </xf>
    <xf numFmtId="0" fontId="8" fillId="18" borderId="49" xfId="1" applyFont="1" applyFill="1" applyBorder="1" applyAlignment="1" applyProtection="1">
      <alignment horizontal="left" vertical="center" wrapText="1"/>
      <protection locked="0"/>
    </xf>
    <xf numFmtId="0" fontId="8" fillId="18" borderId="53" xfId="1" applyFont="1" applyFill="1" applyBorder="1" applyAlignment="1" applyProtection="1">
      <alignment horizontal="left" vertical="center" wrapText="1"/>
      <protection locked="0"/>
    </xf>
    <xf numFmtId="0" fontId="8" fillId="18" borderId="51" xfId="1" applyFont="1" applyFill="1" applyBorder="1" applyAlignment="1" applyProtection="1">
      <alignment horizontal="left" vertical="center" wrapText="1"/>
      <protection locked="0"/>
    </xf>
    <xf numFmtId="0" fontId="8" fillId="18" borderId="52" xfId="1" applyFont="1" applyFill="1" applyBorder="1" applyAlignment="1" applyProtection="1">
      <alignment horizontal="left" vertical="center" wrapText="1"/>
      <protection locked="0"/>
    </xf>
    <xf numFmtId="0" fontId="16" fillId="10" borderId="9" xfId="3" applyFont="1" applyFill="1" applyBorder="1" applyAlignment="1">
      <alignment horizontal="center" vertical="center"/>
    </xf>
    <xf numFmtId="0" fontId="14" fillId="10" borderId="10" xfId="3" applyFont="1" applyFill="1" applyBorder="1" applyAlignment="1" applyProtection="1">
      <alignment horizontal="center" vertical="center"/>
      <protection locked="0"/>
    </xf>
    <xf numFmtId="0" fontId="16" fillId="10" borderId="10" xfId="3" applyFont="1" applyFill="1" applyBorder="1" applyAlignment="1">
      <alignment horizontal="center" vertical="center"/>
    </xf>
    <xf numFmtId="0" fontId="15" fillId="10" borderId="14" xfId="3" applyFont="1" applyFill="1" applyBorder="1" applyAlignment="1" applyProtection="1">
      <alignment horizontal="center" vertical="center"/>
      <protection locked="0"/>
    </xf>
    <xf numFmtId="0" fontId="16" fillId="11" borderId="9" xfId="3" applyFont="1" applyFill="1" applyBorder="1" applyAlignment="1">
      <alignment horizontal="center" vertical="center"/>
    </xf>
    <xf numFmtId="0" fontId="14" fillId="11" borderId="10" xfId="3" applyFont="1" applyFill="1" applyBorder="1" applyAlignment="1" applyProtection="1">
      <alignment horizontal="center" vertical="center"/>
      <protection locked="0"/>
    </xf>
    <xf numFmtId="0" fontId="16" fillId="11" borderId="10" xfId="3" applyFont="1" applyFill="1" applyBorder="1" applyAlignment="1">
      <alignment horizontal="center" vertical="center"/>
    </xf>
    <xf numFmtId="0" fontId="15" fillId="11" borderId="14" xfId="3" applyFont="1" applyFill="1" applyBorder="1" applyAlignment="1" applyProtection="1">
      <alignment horizontal="center" vertical="center"/>
      <protection locked="0"/>
    </xf>
    <xf numFmtId="0" fontId="13" fillId="0" borderId="0" xfId="3" applyFont="1" applyAlignment="1">
      <alignment horizontal="center" vertical="center"/>
    </xf>
    <xf numFmtId="0" fontId="14" fillId="9" borderId="1" xfId="3" applyFont="1" applyFill="1" applyBorder="1" applyAlignment="1">
      <alignment horizontal="center" vertical="center"/>
    </xf>
    <xf numFmtId="0" fontId="14" fillId="9" borderId="2" xfId="3" applyFont="1" applyFill="1" applyBorder="1" applyAlignment="1">
      <alignment horizontal="center" vertical="center"/>
    </xf>
    <xf numFmtId="0" fontId="14" fillId="9" borderId="3" xfId="3" applyFont="1" applyFill="1" applyBorder="1" applyAlignment="1">
      <alignment horizontal="center" vertical="center"/>
    </xf>
    <xf numFmtId="0" fontId="14" fillId="0" borderId="4" xfId="3" applyFont="1" applyBorder="1" applyAlignment="1" applyProtection="1">
      <alignment horizontal="center" vertical="center"/>
      <protection locked="0"/>
    </xf>
    <xf numFmtId="0" fontId="14" fillId="0" borderId="5" xfId="3" applyFont="1" applyBorder="1" applyAlignment="1" applyProtection="1">
      <alignment horizontal="center" vertical="center"/>
      <protection locked="0"/>
    </xf>
    <xf numFmtId="0" fontId="15" fillId="0" borderId="67" xfId="3" applyFont="1" applyBorder="1" applyAlignment="1">
      <alignment horizontal="center" vertical="center"/>
    </xf>
    <xf numFmtId="0" fontId="1" fillId="10" borderId="9" xfId="3" applyFill="1" applyBorder="1" applyAlignment="1">
      <alignment horizontal="center" vertical="center"/>
    </xf>
    <xf numFmtId="0" fontId="17" fillId="10" borderId="14" xfId="3" applyFont="1" applyFill="1" applyBorder="1" applyAlignment="1">
      <alignment horizontal="center" vertical="center" wrapText="1"/>
    </xf>
    <xf numFmtId="0" fontId="14" fillId="0" borderId="68" xfId="3" applyFont="1" applyBorder="1" applyAlignment="1" applyProtection="1">
      <alignment vertical="center" wrapText="1"/>
      <protection locked="0"/>
    </xf>
    <xf numFmtId="0" fontId="1" fillId="12" borderId="69" xfId="3" applyFill="1" applyBorder="1" applyAlignment="1">
      <alignment horizontal="center" vertical="center" wrapText="1"/>
    </xf>
    <xf numFmtId="0" fontId="1" fillId="0" borderId="70" xfId="3" applyBorder="1" applyAlignment="1">
      <alignment horizontal="center" vertical="center"/>
    </xf>
    <xf numFmtId="0" fontId="14" fillId="13" borderId="10" xfId="3" applyFont="1" applyFill="1" applyBorder="1" applyAlignment="1" applyProtection="1">
      <alignment horizontal="center" vertical="center" wrapText="1"/>
      <protection locked="0"/>
    </xf>
    <xf numFmtId="0" fontId="15" fillId="0" borderId="10" xfId="3" applyFont="1" applyBorder="1" applyAlignment="1" applyProtection="1">
      <alignment horizontal="center" vertical="center" wrapText="1"/>
      <protection locked="0"/>
    </xf>
    <xf numFmtId="0" fontId="14" fillId="0" borderId="73" xfId="3" applyFont="1" applyBorder="1" applyAlignment="1" applyProtection="1">
      <alignment horizontal="left" vertical="center" wrapText="1"/>
      <protection locked="0"/>
    </xf>
    <xf numFmtId="0" fontId="14" fillId="0" borderId="74" xfId="3" applyFont="1" applyBorder="1" applyAlignment="1" applyProtection="1">
      <alignment vertical="center" wrapText="1"/>
      <protection locked="0"/>
    </xf>
    <xf numFmtId="0" fontId="15" fillId="0" borderId="14" xfId="3" applyFont="1" applyBorder="1" applyAlignment="1" applyProtection="1">
      <alignment horizontal="center" vertical="center" wrapText="1"/>
      <protection locked="0"/>
    </xf>
    <xf numFmtId="0" fontId="1" fillId="10" borderId="71" xfId="3" applyFill="1" applyBorder="1" applyAlignment="1">
      <alignment horizontal="center" vertical="center"/>
    </xf>
    <xf numFmtId="0" fontId="14" fillId="0" borderId="72" xfId="3" applyFont="1" applyBorder="1" applyAlignment="1" applyProtection="1">
      <alignment vertical="center" wrapText="1"/>
      <protection locked="0"/>
    </xf>
    <xf numFmtId="0" fontId="1" fillId="14" borderId="10" xfId="3" applyFill="1" applyBorder="1" applyAlignment="1">
      <alignment horizontal="center" vertical="center"/>
    </xf>
    <xf numFmtId="0" fontId="17" fillId="10" borderId="15" xfId="4" applyFont="1" applyFill="1" applyBorder="1" applyAlignment="1" applyProtection="1">
      <alignment horizontal="center" vertical="center"/>
      <protection locked="0"/>
    </xf>
    <xf numFmtId="0" fontId="16" fillId="10" borderId="10" xfId="4" applyFill="1" applyBorder="1" applyAlignment="1">
      <alignment horizontal="center" vertical="center"/>
    </xf>
    <xf numFmtId="0" fontId="19" fillId="0" borderId="39" xfId="4" applyFont="1" applyBorder="1" applyAlignment="1" applyProtection="1">
      <alignment horizontal="left" vertical="center" wrapText="1"/>
      <protection locked="0"/>
    </xf>
    <xf numFmtId="9" fontId="19" fillId="0" borderId="39" xfId="4" applyNumberFormat="1" applyFont="1" applyBorder="1" applyAlignment="1" applyProtection="1">
      <alignment horizontal="center" vertical="center"/>
      <protection locked="0"/>
    </xf>
    <xf numFmtId="0" fontId="19" fillId="0" borderId="39" xfId="4" applyFont="1" applyBorder="1" applyAlignment="1" applyProtection="1">
      <alignment horizontal="center" vertical="center"/>
      <protection locked="0"/>
    </xf>
    <xf numFmtId="0" fontId="19" fillId="0" borderId="33" xfId="4" applyFont="1" applyBorder="1" applyAlignment="1" applyProtection="1">
      <alignment vertical="center"/>
      <protection locked="0"/>
    </xf>
    <xf numFmtId="9" fontId="19" fillId="0" borderId="33" xfId="4" applyNumberFormat="1" applyFont="1" applyBorder="1" applyAlignment="1" applyProtection="1">
      <alignment horizontal="center" vertical="center"/>
      <protection locked="0"/>
    </xf>
    <xf numFmtId="0" fontId="19" fillId="0" borderId="33" xfId="4" applyFont="1" applyBorder="1" applyAlignment="1" applyProtection="1">
      <alignment horizontal="center" vertical="center"/>
      <protection locked="0"/>
    </xf>
    <xf numFmtId="0" fontId="19" fillId="0" borderId="39" xfId="4" applyFont="1" applyBorder="1" applyAlignment="1" applyProtection="1">
      <alignment horizontal="left" vertical="center"/>
      <protection locked="0"/>
    </xf>
    <xf numFmtId="0" fontId="14" fillId="0" borderId="33" xfId="4" applyFont="1" applyBorder="1" applyAlignment="1" applyProtection="1">
      <alignment horizontal="center" vertical="center"/>
      <protection locked="0"/>
    </xf>
    <xf numFmtId="0" fontId="19" fillId="0" borderId="39" xfId="4" applyFont="1" applyBorder="1" applyAlignment="1" applyProtection="1">
      <alignment vertical="center"/>
      <protection locked="0"/>
    </xf>
    <xf numFmtId="0" fontId="19" fillId="0" borderId="45" xfId="4" applyFont="1" applyBorder="1" applyAlignment="1" applyProtection="1">
      <alignment horizontal="center" vertical="center"/>
      <protection locked="0"/>
    </xf>
    <xf numFmtId="0" fontId="1" fillId="10" borderId="10" xfId="3" applyFill="1" applyBorder="1" applyAlignment="1">
      <alignment horizontal="center" vertical="center"/>
    </xf>
    <xf numFmtId="0" fontId="1" fillId="0" borderId="59" xfId="3" applyBorder="1" applyAlignment="1">
      <alignment horizontal="center" vertical="center"/>
    </xf>
    <xf numFmtId="0" fontId="1" fillId="7" borderId="15" xfId="3" applyFill="1" applyBorder="1" applyAlignment="1">
      <alignment horizontal="center" vertical="center"/>
    </xf>
    <xf numFmtId="0" fontId="1" fillId="7" borderId="16" xfId="3" applyFill="1" applyBorder="1" applyAlignment="1">
      <alignment horizontal="center" vertical="center"/>
    </xf>
    <xf numFmtId="0" fontId="1" fillId="7" borderId="47" xfId="3" applyFill="1" applyBorder="1" applyAlignment="1">
      <alignment horizontal="center" vertical="center"/>
    </xf>
    <xf numFmtId="0" fontId="1" fillId="4" borderId="15" xfId="3" applyFill="1" applyBorder="1" applyAlignment="1">
      <alignment horizontal="center" vertical="center" wrapText="1"/>
    </xf>
    <xf numFmtId="0" fontId="1" fillId="4" borderId="16" xfId="3" applyFill="1" applyBorder="1" applyAlignment="1">
      <alignment horizontal="center" vertical="center" wrapText="1"/>
    </xf>
    <xf numFmtId="0" fontId="1" fillId="4" borderId="47" xfId="3" applyFill="1" applyBorder="1" applyAlignment="1">
      <alignment horizontal="center" vertical="center" wrapText="1"/>
    </xf>
    <xf numFmtId="0" fontId="1" fillId="4" borderId="60" xfId="3" applyFill="1" applyBorder="1" applyAlignment="1">
      <alignment horizontal="center" vertical="center" wrapText="1"/>
    </xf>
    <xf numFmtId="0" fontId="3" fillId="0" borderId="50" xfId="3" applyFont="1" applyBorder="1" applyAlignment="1" applyProtection="1">
      <alignment horizontal="left" vertical="center"/>
      <protection locked="0"/>
    </xf>
    <xf numFmtId="0" fontId="3" fillId="0" borderId="48" xfId="3" applyFont="1" applyBorder="1" applyAlignment="1" applyProtection="1">
      <alignment horizontal="left" vertical="center"/>
      <protection locked="0"/>
    </xf>
    <xf numFmtId="0" fontId="3" fillId="0" borderId="30" xfId="3" applyFont="1" applyBorder="1" applyAlignment="1" applyProtection="1">
      <alignment horizontal="left" vertical="center"/>
      <protection locked="0"/>
    </xf>
    <xf numFmtId="10" fontId="3" fillId="4" borderId="30" xfId="3" applyNumberFormat="1" applyFont="1" applyFill="1" applyBorder="1" applyAlignment="1" applyProtection="1">
      <alignment horizontal="center" vertical="center"/>
      <protection locked="0"/>
    </xf>
    <xf numFmtId="10" fontId="3" fillId="4" borderId="32" xfId="3" applyNumberFormat="1" applyFont="1" applyFill="1" applyBorder="1" applyAlignment="1" applyProtection="1">
      <alignment horizontal="center" vertical="center"/>
      <protection locked="0"/>
    </xf>
    <xf numFmtId="0" fontId="1" fillId="0" borderId="53" xfId="3" applyBorder="1" applyAlignment="1" applyProtection="1">
      <alignment horizontal="left" vertical="center"/>
      <protection locked="0"/>
    </xf>
    <xf numFmtId="0" fontId="1" fillId="0" borderId="51" xfId="3" applyBorder="1" applyAlignment="1" applyProtection="1">
      <alignment horizontal="left" vertical="center"/>
      <protection locked="0"/>
    </xf>
    <xf numFmtId="0" fontId="1" fillId="0" borderId="36" xfId="3" applyBorder="1" applyAlignment="1" applyProtection="1">
      <alignment horizontal="left" vertical="center"/>
      <protection locked="0"/>
    </xf>
    <xf numFmtId="10" fontId="1" fillId="4" borderId="36" xfId="3" applyNumberFormat="1" applyFill="1" applyBorder="1" applyAlignment="1" applyProtection="1">
      <alignment horizontal="center" vertical="center"/>
      <protection locked="0"/>
    </xf>
    <xf numFmtId="10" fontId="1" fillId="4" borderId="38" xfId="3" applyNumberFormat="1" applyFill="1" applyBorder="1" applyAlignment="1" applyProtection="1">
      <alignment horizontal="center" vertical="center"/>
      <protection locked="0"/>
    </xf>
    <xf numFmtId="0" fontId="3" fillId="0" borderId="53" xfId="3" applyFont="1" applyBorder="1" applyAlignment="1" applyProtection="1">
      <alignment horizontal="left" vertical="center"/>
      <protection locked="0"/>
    </xf>
    <xf numFmtId="0" fontId="3" fillId="0" borderId="51" xfId="3" applyFont="1" applyBorder="1" applyAlignment="1" applyProtection="1">
      <alignment horizontal="left" vertical="center"/>
      <protection locked="0"/>
    </xf>
    <xf numFmtId="0" fontId="3" fillId="0" borderId="36" xfId="3" applyFont="1" applyBorder="1" applyAlignment="1" applyProtection="1">
      <alignment horizontal="left" vertical="center"/>
      <protection locked="0"/>
    </xf>
    <xf numFmtId="10" fontId="3" fillId="4" borderId="36" xfId="3" applyNumberFormat="1" applyFont="1" applyFill="1" applyBorder="1" applyAlignment="1" applyProtection="1">
      <alignment horizontal="center" vertical="center"/>
      <protection locked="0"/>
    </xf>
    <xf numFmtId="10" fontId="3" fillId="4" borderId="38" xfId="3" applyNumberFormat="1" applyFont="1" applyFill="1" applyBorder="1" applyAlignment="1" applyProtection="1">
      <alignment horizontal="center" vertical="center"/>
      <protection locked="0"/>
    </xf>
    <xf numFmtId="0" fontId="1" fillId="0" borderId="61" xfId="3" applyBorder="1" applyAlignment="1" applyProtection="1">
      <alignment horizontal="left" vertical="center"/>
      <protection locked="0"/>
    </xf>
    <xf numFmtId="0" fontId="1" fillId="0" borderId="62" xfId="3" applyBorder="1" applyAlignment="1" applyProtection="1">
      <alignment horizontal="left" vertical="center"/>
      <protection locked="0"/>
    </xf>
    <xf numFmtId="0" fontId="1" fillId="0" borderId="42" xfId="3" applyBorder="1" applyAlignment="1" applyProtection="1">
      <alignment horizontal="left" vertical="center"/>
      <protection locked="0"/>
    </xf>
    <xf numFmtId="10" fontId="1" fillId="4" borderId="42" xfId="3" applyNumberFormat="1" applyFill="1" applyBorder="1" applyAlignment="1" applyProtection="1">
      <alignment horizontal="center" vertical="center"/>
      <protection locked="0"/>
    </xf>
    <xf numFmtId="10" fontId="1" fillId="4" borderId="44" xfId="3" applyNumberFormat="1" applyFill="1" applyBorder="1" applyAlignment="1" applyProtection="1">
      <alignment horizontal="center" vertical="center"/>
      <protection locked="0"/>
    </xf>
    <xf numFmtId="0" fontId="14" fillId="0" borderId="27" xfId="3" applyFont="1" applyBorder="1" applyAlignment="1" applyProtection="1">
      <alignment vertical="center" wrapText="1"/>
      <protection locked="0"/>
    </xf>
    <xf numFmtId="0" fontId="14" fillId="0" borderId="28" xfId="3" applyFont="1" applyBorder="1" applyAlignment="1" applyProtection="1">
      <alignment vertical="center" wrapText="1"/>
      <protection locked="0"/>
    </xf>
    <xf numFmtId="0" fontId="14" fillId="0" borderId="20" xfId="3" applyFont="1" applyBorder="1" applyAlignment="1" applyProtection="1">
      <alignment vertical="center" wrapText="1"/>
      <protection locked="0"/>
    </xf>
    <xf numFmtId="0" fontId="14" fillId="0" borderId="0" xfId="3" applyFont="1" applyAlignment="1" applyProtection="1">
      <alignment vertical="center" wrapText="1"/>
      <protection locked="0"/>
    </xf>
    <xf numFmtId="0" fontId="14" fillId="0" borderId="21" xfId="3" applyFont="1" applyBorder="1" applyAlignment="1" applyProtection="1">
      <alignment vertical="center" wrapText="1"/>
      <protection locked="0"/>
    </xf>
    <xf numFmtId="0" fontId="14" fillId="0" borderId="11" xfId="3" applyFont="1" applyBorder="1" applyAlignment="1" applyProtection="1">
      <alignment vertical="center" wrapText="1"/>
      <protection locked="0"/>
    </xf>
    <xf numFmtId="0" fontId="14" fillId="0" borderId="12" xfId="3" applyFont="1" applyBorder="1" applyAlignment="1" applyProtection="1">
      <alignment vertical="center" wrapText="1"/>
      <protection locked="0"/>
    </xf>
    <xf numFmtId="0" fontId="14" fillId="0" borderId="13" xfId="3" applyFont="1" applyBorder="1" applyAlignment="1" applyProtection="1">
      <alignment vertical="center" wrapText="1"/>
      <protection locked="0"/>
    </xf>
    <xf numFmtId="9" fontId="19" fillId="0" borderId="39" xfId="6" applyFont="1" applyBorder="1" applyAlignment="1" applyProtection="1">
      <alignment horizontal="center" vertical="center"/>
      <protection locked="0"/>
    </xf>
    <xf numFmtId="9" fontId="19" fillId="0" borderId="53" xfId="6" applyFont="1" applyBorder="1" applyAlignment="1" applyProtection="1">
      <alignment horizontal="center" vertical="center"/>
      <protection locked="0"/>
    </xf>
    <xf numFmtId="9" fontId="19" fillId="0" borderId="52" xfId="6" applyFont="1" applyBorder="1" applyAlignment="1" applyProtection="1">
      <alignment horizontal="center" vertical="center"/>
      <protection locked="0"/>
    </xf>
    <xf numFmtId="9" fontId="19" fillId="0" borderId="53" xfId="4" applyNumberFormat="1" applyFont="1" applyBorder="1" applyAlignment="1" applyProtection="1">
      <alignment horizontal="center" vertical="center"/>
      <protection locked="0"/>
    </xf>
    <xf numFmtId="0" fontId="19" fillId="0" borderId="52" xfId="4" applyFont="1" applyBorder="1" applyAlignment="1" applyProtection="1">
      <alignment horizontal="center" vertical="center"/>
      <protection locked="0"/>
    </xf>
    <xf numFmtId="0" fontId="19" fillId="0" borderId="53" xfId="4" applyFont="1" applyBorder="1" applyAlignment="1" applyProtection="1">
      <alignment horizontal="center" vertical="center"/>
      <protection locked="0"/>
    </xf>
    <xf numFmtId="9" fontId="8" fillId="0" borderId="50" xfId="6" applyFont="1" applyBorder="1" applyAlignment="1" applyProtection="1">
      <alignment horizontal="center" vertical="center"/>
      <protection locked="0"/>
    </xf>
    <xf numFmtId="9" fontId="8" fillId="0" borderId="49" xfId="6" applyFont="1" applyBorder="1" applyAlignment="1" applyProtection="1">
      <alignment horizontal="center" vertical="center"/>
      <protection locked="0"/>
    </xf>
    <xf numFmtId="9" fontId="3" fillId="0" borderId="50" xfId="1" applyNumberFormat="1" applyFont="1" applyBorder="1" applyAlignment="1" applyProtection="1">
      <alignment horizontal="center" vertical="center"/>
      <protection locked="0"/>
    </xf>
  </cellXfs>
  <cellStyles count="7">
    <cellStyle name="Normale" xfId="0" builtinId="0"/>
    <cellStyle name="Normale 2" xfId="3" xr:uid="{5C81C24A-349D-4A81-99F5-CB06EF8828FE}"/>
    <cellStyle name="Normale_OBJ_rev09" xfId="1" xr:uid="{00000000-0005-0000-0000-000001000000}"/>
    <cellStyle name="Normale_OBJ_rev09 2" xfId="4" xr:uid="{1E3F4FDE-9E32-423C-B238-A6884A8759F9}"/>
    <cellStyle name="Normale_OBJ_rev09 2 3" xfId="5" xr:uid="{86BA2CE3-56B2-47F9-8692-8235D413F223}"/>
    <cellStyle name="Percentuale" xfId="6" builtinId="5"/>
    <cellStyle name="Währung" xfId="2" xr:uid="{00000000-0005-0000-0000-000002000000}"/>
  </cellStyles>
  <dxfs count="13">
    <dxf>
      <font>
        <color rgb="FFC0C0C0"/>
      </font>
      <fill>
        <patternFill>
          <bgColor rgb="FFC0C0C0"/>
        </patternFill>
      </fill>
    </dxf>
    <dxf>
      <font>
        <color rgb="FFFF0000"/>
      </font>
      <fill>
        <patternFill>
          <bgColor rgb="FFFF0000"/>
        </patternFill>
      </fill>
    </dxf>
    <dxf>
      <font>
        <color rgb="FFC0C0C0"/>
      </font>
      <fill>
        <patternFill>
          <bgColor rgb="FFC0C0C0"/>
        </patternFill>
      </fill>
    </dxf>
    <dxf>
      <font>
        <color rgb="FFFF0000"/>
      </font>
      <fill>
        <patternFill>
          <bgColor rgb="FFFF000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ndolfo\passerini.DASEIN\Documents\VALUTAZIONE\NUOVI%20MATERIALI\0.%20Sistema%20val.%20PO%202016\OBJ_rev1.16%20Dlgs%201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asserini.DASEIN\Documents\VALUTAZIONE\NUOVI%20MATERIALI\0.%20Sistema%20val.%20PO%202016\OBJ_rev1.16%20Dlgs%201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_cop"/>
      <sheetName val="m_obj"/>
      <sheetName val="db1"/>
      <sheetName val="Cop"/>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_cop"/>
      <sheetName val="m_obj"/>
      <sheetName val="db1"/>
      <sheetName val="Cop"/>
    </sheetNames>
    <sheetDataSet>
      <sheetData sheetId="0"/>
      <sheetData sheetId="1"/>
      <sheetData sheetId="2">
        <row r="2">
          <cell r="B2" t="str">
            <v>TECNICO</v>
          </cell>
          <cell r="C2" t="str">
            <v>MARIO ROSSI</v>
          </cell>
          <cell r="E2" t="str">
            <v>SVIL</v>
          </cell>
        </row>
        <row r="3">
          <cell r="B3" t="str">
            <v>FINANZIARIO</v>
          </cell>
          <cell r="C3" t="str">
            <v>ANNA BIANCHI</v>
          </cell>
          <cell r="E3" t="str">
            <v>MIGL</v>
          </cell>
        </row>
        <row r="4">
          <cell r="B4" t="str">
            <v>SOCIALE</v>
          </cell>
          <cell r="C4" t="str">
            <v>MARIA VERDI</v>
          </cell>
          <cell r="E4" t="str">
            <v>MANT</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C4456-9013-4CE1-A09D-8D7CED2FE61B}">
  <sheetPr>
    <tabColor theme="6" tint="-0.249977111117893"/>
  </sheetPr>
  <dimension ref="A1:IU65480"/>
  <sheetViews>
    <sheetView topLeftCell="A10" zoomScaleNormal="100" workbookViewId="0">
      <selection activeCell="I37" sqref="I37:J37"/>
    </sheetView>
  </sheetViews>
  <sheetFormatPr defaultColWidth="9.140625" defaultRowHeight="12.75" x14ac:dyDescent="0.2"/>
  <cols>
    <col min="1" max="2" width="8.5703125" style="1" customWidth="1"/>
    <col min="3" max="8" width="6.5703125" style="1" customWidth="1"/>
    <col min="9" max="9" width="8.140625" style="1" customWidth="1"/>
    <col min="10" max="13" width="6.5703125" style="1" customWidth="1"/>
    <col min="14" max="14" width="7.5703125" style="1" customWidth="1"/>
    <col min="15" max="15" width="30.28515625" style="1" customWidth="1"/>
    <col min="16" max="16" width="10" style="1" bestFit="1" customWidth="1"/>
    <col min="17" max="244" width="9.140625" style="1"/>
    <col min="245" max="245" width="14.140625" style="1" bestFit="1" customWidth="1"/>
    <col min="246" max="16384" width="9.140625" style="1"/>
  </cols>
  <sheetData>
    <row r="1" spans="1:14" ht="18" customHeight="1" thickBot="1" x14ac:dyDescent="0.25">
      <c r="A1" s="198" t="s">
        <v>43</v>
      </c>
      <c r="B1" s="198"/>
      <c r="C1" s="198"/>
      <c r="D1" s="198"/>
      <c r="E1" s="198"/>
      <c r="F1" s="198"/>
      <c r="G1" s="198"/>
      <c r="H1" s="198"/>
      <c r="I1" s="198"/>
      <c r="J1" s="198"/>
      <c r="K1" s="198"/>
      <c r="L1" s="198"/>
      <c r="M1" s="198"/>
      <c r="N1" s="198"/>
    </row>
    <row r="2" spans="1:14" s="39" customFormat="1" ht="12" thickBot="1" x14ac:dyDescent="0.25">
      <c r="A2" s="199" t="s">
        <v>73</v>
      </c>
      <c r="B2" s="200"/>
      <c r="C2" s="200"/>
      <c r="D2" s="200"/>
      <c r="E2" s="200" t="s">
        <v>74</v>
      </c>
      <c r="F2" s="200"/>
      <c r="G2" s="200"/>
      <c r="H2" s="200"/>
      <c r="I2" s="200" t="s">
        <v>75</v>
      </c>
      <c r="J2" s="200"/>
      <c r="K2" s="200"/>
      <c r="L2" s="200"/>
      <c r="M2" s="200"/>
      <c r="N2" s="201"/>
    </row>
    <row r="3" spans="1:14" s="39" customFormat="1" ht="11.25" x14ac:dyDescent="0.2">
      <c r="A3" s="202"/>
      <c r="B3" s="203"/>
      <c r="C3" s="203"/>
      <c r="D3" s="203"/>
      <c r="E3" s="203"/>
      <c r="F3" s="203"/>
      <c r="G3" s="203"/>
      <c r="H3" s="203"/>
      <c r="I3" s="206" t="s">
        <v>42</v>
      </c>
      <c r="J3" s="207"/>
      <c r="K3" s="207"/>
      <c r="L3" s="207"/>
      <c r="M3" s="207"/>
      <c r="N3" s="208"/>
    </row>
    <row r="4" spans="1:14" s="39" customFormat="1" ht="11.25" x14ac:dyDescent="0.2">
      <c r="A4" s="204"/>
      <c r="B4" s="205"/>
      <c r="C4" s="205"/>
      <c r="D4" s="205"/>
      <c r="E4" s="205"/>
      <c r="F4" s="205"/>
      <c r="G4" s="205"/>
      <c r="H4" s="205"/>
      <c r="I4" s="209"/>
      <c r="J4" s="210"/>
      <c r="K4" s="210"/>
      <c r="L4" s="210"/>
      <c r="M4" s="210"/>
      <c r="N4" s="211"/>
    </row>
    <row r="5" spans="1:14" s="39" customFormat="1" ht="27" customHeight="1" x14ac:dyDescent="0.2">
      <c r="A5" s="186" t="s">
        <v>0</v>
      </c>
      <c r="B5" s="187"/>
      <c r="C5" s="188"/>
      <c r="D5" s="188"/>
      <c r="E5" s="188"/>
      <c r="F5" s="188"/>
      <c r="G5" s="188"/>
      <c r="H5" s="188"/>
      <c r="I5" s="187" t="s">
        <v>1</v>
      </c>
      <c r="J5" s="187"/>
      <c r="K5" s="189" t="s">
        <v>39</v>
      </c>
      <c r="L5" s="190"/>
      <c r="M5" s="190"/>
      <c r="N5" s="191"/>
    </row>
    <row r="6" spans="1:14" ht="22.5" customHeight="1" x14ac:dyDescent="0.2">
      <c r="A6" s="192" t="s">
        <v>2</v>
      </c>
      <c r="B6" s="193"/>
      <c r="C6" s="194"/>
      <c r="D6" s="194"/>
      <c r="E6" s="194"/>
      <c r="F6" s="194"/>
      <c r="G6" s="194"/>
      <c r="H6" s="194"/>
      <c r="I6" s="193" t="s">
        <v>3</v>
      </c>
      <c r="J6" s="193"/>
      <c r="K6" s="195" t="s">
        <v>67</v>
      </c>
      <c r="L6" s="196"/>
      <c r="M6" s="196"/>
      <c r="N6" s="197"/>
    </row>
    <row r="7" spans="1:14" ht="29.25" customHeight="1" x14ac:dyDescent="0.2">
      <c r="A7" s="165" t="s">
        <v>4</v>
      </c>
      <c r="B7" s="125"/>
      <c r="C7" s="166" t="s">
        <v>94</v>
      </c>
      <c r="D7" s="167"/>
      <c r="E7" s="167"/>
      <c r="F7" s="167"/>
      <c r="G7" s="167"/>
      <c r="H7" s="167"/>
      <c r="I7" s="167"/>
      <c r="J7" s="167"/>
      <c r="K7" s="167"/>
      <c r="L7" s="167"/>
      <c r="M7" s="167"/>
      <c r="N7" s="168"/>
    </row>
    <row r="8" spans="1:14" ht="15" customHeight="1" x14ac:dyDescent="0.2">
      <c r="A8" s="40"/>
      <c r="B8" s="4"/>
      <c r="C8" s="169" t="s">
        <v>95</v>
      </c>
      <c r="D8" s="170"/>
      <c r="E8" s="170"/>
      <c r="F8" s="170"/>
      <c r="G8" s="170"/>
      <c r="H8" s="170"/>
      <c r="I8" s="170"/>
      <c r="J8" s="170"/>
      <c r="K8" s="170"/>
      <c r="L8" s="170"/>
      <c r="M8" s="170"/>
      <c r="N8" s="171"/>
    </row>
    <row r="9" spans="1:14" ht="15" customHeight="1" x14ac:dyDescent="0.2">
      <c r="A9" s="5"/>
      <c r="B9" s="6"/>
      <c r="C9" s="169"/>
      <c r="D9" s="170"/>
      <c r="E9" s="170"/>
      <c r="F9" s="170"/>
      <c r="G9" s="170"/>
      <c r="H9" s="170"/>
      <c r="I9" s="170"/>
      <c r="J9" s="170"/>
      <c r="K9" s="170"/>
      <c r="L9" s="170"/>
      <c r="M9" s="170"/>
      <c r="N9" s="171"/>
    </row>
    <row r="10" spans="1:14" ht="15" customHeight="1" x14ac:dyDescent="0.2">
      <c r="A10" s="175" t="s">
        <v>5</v>
      </c>
      <c r="B10" s="176"/>
      <c r="C10" s="169"/>
      <c r="D10" s="170"/>
      <c r="E10" s="170"/>
      <c r="F10" s="170"/>
      <c r="G10" s="170"/>
      <c r="H10" s="170"/>
      <c r="I10" s="170"/>
      <c r="J10" s="170"/>
      <c r="K10" s="170"/>
      <c r="L10" s="170"/>
      <c r="M10" s="170"/>
      <c r="N10" s="171"/>
    </row>
    <row r="11" spans="1:14" ht="15" customHeight="1" x14ac:dyDescent="0.2">
      <c r="A11" s="175"/>
      <c r="B11" s="176"/>
      <c r="C11" s="169"/>
      <c r="D11" s="170"/>
      <c r="E11" s="170"/>
      <c r="F11" s="170"/>
      <c r="G11" s="170"/>
      <c r="H11" s="170"/>
      <c r="I11" s="170"/>
      <c r="J11" s="170"/>
      <c r="K11" s="170"/>
      <c r="L11" s="170"/>
      <c r="M11" s="170"/>
      <c r="N11" s="171"/>
    </row>
    <row r="12" spans="1:14" ht="15" customHeight="1" x14ac:dyDescent="0.2">
      <c r="A12" s="175"/>
      <c r="B12" s="176"/>
      <c r="C12" s="169"/>
      <c r="D12" s="170"/>
      <c r="E12" s="170"/>
      <c r="F12" s="170"/>
      <c r="G12" s="170"/>
      <c r="H12" s="170"/>
      <c r="I12" s="170"/>
      <c r="J12" s="170"/>
      <c r="K12" s="170"/>
      <c r="L12" s="170"/>
      <c r="M12" s="170"/>
      <c r="N12" s="171"/>
    </row>
    <row r="13" spans="1:14" ht="15" customHeight="1" x14ac:dyDescent="0.2">
      <c r="A13" s="175"/>
      <c r="B13" s="176"/>
      <c r="C13" s="169"/>
      <c r="D13" s="170"/>
      <c r="E13" s="170"/>
      <c r="F13" s="170"/>
      <c r="G13" s="170"/>
      <c r="H13" s="170"/>
      <c r="I13" s="170"/>
      <c r="J13" s="170"/>
      <c r="K13" s="170"/>
      <c r="L13" s="170"/>
      <c r="M13" s="170"/>
      <c r="N13" s="171"/>
    </row>
    <row r="14" spans="1:14" ht="15" customHeight="1" x14ac:dyDescent="0.2">
      <c r="A14" s="175"/>
      <c r="B14" s="176"/>
      <c r="C14" s="169"/>
      <c r="D14" s="170"/>
      <c r="E14" s="170"/>
      <c r="F14" s="170"/>
      <c r="G14" s="170"/>
      <c r="H14" s="170"/>
      <c r="I14" s="170"/>
      <c r="J14" s="170"/>
      <c r="K14" s="170"/>
      <c r="L14" s="170"/>
      <c r="M14" s="170"/>
      <c r="N14" s="171"/>
    </row>
    <row r="15" spans="1:14" ht="15" customHeight="1" x14ac:dyDescent="0.2">
      <c r="A15" s="175"/>
      <c r="B15" s="176"/>
      <c r="C15" s="169"/>
      <c r="D15" s="170"/>
      <c r="E15" s="170"/>
      <c r="F15" s="170"/>
      <c r="G15" s="170"/>
      <c r="H15" s="170"/>
      <c r="I15" s="170"/>
      <c r="J15" s="170"/>
      <c r="K15" s="170"/>
      <c r="L15" s="170"/>
      <c r="M15" s="170"/>
      <c r="N15" s="171"/>
    </row>
    <row r="16" spans="1:14" ht="15" customHeight="1" x14ac:dyDescent="0.2">
      <c r="A16" s="175"/>
      <c r="B16" s="176"/>
      <c r="C16" s="169"/>
      <c r="D16" s="170"/>
      <c r="E16" s="170"/>
      <c r="F16" s="170"/>
      <c r="G16" s="170"/>
      <c r="H16" s="170"/>
      <c r="I16" s="170"/>
      <c r="J16" s="170"/>
      <c r="K16" s="170"/>
      <c r="L16" s="170"/>
      <c r="M16" s="170"/>
      <c r="N16" s="171"/>
    </row>
    <row r="17" spans="1:14" ht="15" customHeight="1" x14ac:dyDescent="0.2">
      <c r="A17" s="175"/>
      <c r="B17" s="176"/>
      <c r="C17" s="169"/>
      <c r="D17" s="170"/>
      <c r="E17" s="170"/>
      <c r="F17" s="170"/>
      <c r="G17" s="170"/>
      <c r="H17" s="170"/>
      <c r="I17" s="170"/>
      <c r="J17" s="170"/>
      <c r="K17" s="170"/>
      <c r="L17" s="170"/>
      <c r="M17" s="170"/>
      <c r="N17" s="171"/>
    </row>
    <row r="18" spans="1:14" ht="71.45" customHeight="1" x14ac:dyDescent="0.2">
      <c r="A18" s="177"/>
      <c r="B18" s="178"/>
      <c r="C18" s="172"/>
      <c r="D18" s="173"/>
      <c r="E18" s="173"/>
      <c r="F18" s="173"/>
      <c r="G18" s="173"/>
      <c r="H18" s="173"/>
      <c r="I18" s="173"/>
      <c r="J18" s="173"/>
      <c r="K18" s="173"/>
      <c r="L18" s="173"/>
      <c r="M18" s="173"/>
      <c r="N18" s="174"/>
    </row>
    <row r="19" spans="1:14" ht="12.75" customHeight="1" x14ac:dyDescent="0.2">
      <c r="A19" s="7"/>
      <c r="B19" s="8"/>
      <c r="C19" s="179" t="s">
        <v>6</v>
      </c>
      <c r="D19" s="180"/>
      <c r="E19" s="180"/>
      <c r="F19" s="180"/>
      <c r="G19" s="180"/>
      <c r="H19" s="181"/>
      <c r="I19" s="185">
        <v>2024</v>
      </c>
      <c r="J19" s="185"/>
      <c r="K19" s="185">
        <v>2025</v>
      </c>
      <c r="L19" s="185"/>
      <c r="M19" s="185">
        <v>2026</v>
      </c>
      <c r="N19" s="185"/>
    </row>
    <row r="20" spans="1:14" ht="12.75" customHeight="1" x14ac:dyDescent="0.2">
      <c r="A20" s="7"/>
      <c r="B20" s="8"/>
      <c r="C20" s="182"/>
      <c r="D20" s="183"/>
      <c r="E20" s="183"/>
      <c r="F20" s="183"/>
      <c r="G20" s="183"/>
      <c r="H20" s="184"/>
      <c r="I20" s="156" t="s">
        <v>35</v>
      </c>
      <c r="J20" s="156"/>
      <c r="K20" s="156" t="s">
        <v>35</v>
      </c>
      <c r="L20" s="156"/>
      <c r="M20" s="156" t="s">
        <v>35</v>
      </c>
      <c r="N20" s="157"/>
    </row>
    <row r="21" spans="1:14" ht="18.75" customHeight="1" x14ac:dyDescent="0.2">
      <c r="A21" s="158" t="s">
        <v>7</v>
      </c>
      <c r="B21" s="159"/>
      <c r="C21" s="159"/>
      <c r="D21" s="159"/>
      <c r="E21" s="159"/>
      <c r="F21" s="159"/>
      <c r="G21" s="159"/>
      <c r="H21" s="159"/>
      <c r="I21" s="159"/>
      <c r="J21" s="159"/>
      <c r="K21" s="159"/>
      <c r="L21" s="159"/>
      <c r="M21" s="159"/>
      <c r="N21" s="160"/>
    </row>
    <row r="22" spans="1:14" ht="30" customHeight="1" x14ac:dyDescent="0.2">
      <c r="A22" s="41">
        <f>IF(B22&lt;&gt;"",1,"")</f>
        <v>1</v>
      </c>
      <c r="B22" s="161" t="s">
        <v>68</v>
      </c>
      <c r="C22" s="162"/>
      <c r="D22" s="162"/>
      <c r="E22" s="162"/>
      <c r="F22" s="162"/>
      <c r="G22" s="163"/>
      <c r="H22" s="42" t="str">
        <f>IF(I22&lt;&gt;"",A25+1,"")</f>
        <v/>
      </c>
      <c r="I22" s="164"/>
      <c r="J22" s="162"/>
      <c r="K22" s="162"/>
      <c r="L22" s="162"/>
      <c r="M22" s="162"/>
      <c r="N22" s="163"/>
    </row>
    <row r="23" spans="1:14" ht="30" customHeight="1" x14ac:dyDescent="0.2">
      <c r="A23" s="43">
        <f>IF(B23&lt;&gt;"",A22+1,"")</f>
        <v>2</v>
      </c>
      <c r="B23" s="149" t="s">
        <v>84</v>
      </c>
      <c r="C23" s="150"/>
      <c r="D23" s="150"/>
      <c r="E23" s="150"/>
      <c r="F23" s="150"/>
      <c r="G23" s="151"/>
      <c r="H23" s="44" t="str">
        <f>IF(I23&lt;&gt;"",H22+1,"")</f>
        <v/>
      </c>
      <c r="I23" s="149"/>
      <c r="J23" s="150"/>
      <c r="K23" s="150"/>
      <c r="L23" s="150"/>
      <c r="M23" s="150"/>
      <c r="N23" s="151"/>
    </row>
    <row r="24" spans="1:14" ht="30" customHeight="1" x14ac:dyDescent="0.2">
      <c r="A24" s="43">
        <f>IF(B24&lt;&gt;"",A23+1,"")</f>
        <v>3</v>
      </c>
      <c r="B24" s="149" t="s">
        <v>69</v>
      </c>
      <c r="C24" s="150"/>
      <c r="D24" s="150"/>
      <c r="E24" s="150"/>
      <c r="F24" s="150"/>
      <c r="G24" s="151"/>
      <c r="H24" s="44" t="str">
        <f>IF(I24&lt;&gt;"",H23+1,"")</f>
        <v/>
      </c>
      <c r="I24" s="149"/>
      <c r="J24" s="150"/>
      <c r="K24" s="150"/>
      <c r="L24" s="150"/>
      <c r="M24" s="150"/>
      <c r="N24" s="151"/>
    </row>
    <row r="25" spans="1:14" ht="30" customHeight="1" x14ac:dyDescent="0.2">
      <c r="A25" s="45"/>
      <c r="B25" s="152"/>
      <c r="C25" s="153"/>
      <c r="D25" s="153"/>
      <c r="E25" s="153"/>
      <c r="F25" s="153"/>
      <c r="G25" s="154"/>
      <c r="H25" s="46" t="str">
        <f>IF(I25&lt;&gt;"",H24+1,"")</f>
        <v/>
      </c>
      <c r="I25" s="155"/>
      <c r="J25" s="153"/>
      <c r="K25" s="153"/>
      <c r="L25" s="153"/>
      <c r="M25" s="153"/>
      <c r="N25" s="154"/>
    </row>
    <row r="26" spans="1:14" ht="12.75" customHeight="1" x14ac:dyDescent="0.2">
      <c r="A26" s="9"/>
      <c r="B26" s="10"/>
      <c r="C26" s="10"/>
      <c r="D26" s="10"/>
      <c r="E26" s="10"/>
      <c r="F26" s="10"/>
      <c r="G26" s="10"/>
      <c r="H26" s="10"/>
      <c r="I26" s="10"/>
      <c r="J26" s="10"/>
      <c r="K26" s="10"/>
      <c r="L26" s="10"/>
      <c r="M26" s="10"/>
      <c r="N26" s="11"/>
    </row>
    <row r="27" spans="1:14" x14ac:dyDescent="0.2">
      <c r="A27" s="98" t="s">
        <v>8</v>
      </c>
      <c r="B27" s="99"/>
      <c r="C27" s="99"/>
      <c r="D27" s="99"/>
      <c r="E27" s="99"/>
      <c r="F27" s="99"/>
      <c r="G27" s="99"/>
      <c r="H27" s="99"/>
      <c r="I27" s="99"/>
      <c r="J27" s="99"/>
      <c r="K27" s="99"/>
      <c r="L27" s="99"/>
      <c r="M27" s="99"/>
      <c r="N27" s="100"/>
    </row>
    <row r="28" spans="1:14" x14ac:dyDescent="0.2">
      <c r="A28" s="126" t="s">
        <v>40</v>
      </c>
      <c r="B28" s="127"/>
      <c r="C28" s="127"/>
      <c r="D28" s="127"/>
      <c r="E28" s="127"/>
      <c r="F28" s="127"/>
      <c r="G28" s="128" t="s">
        <v>9</v>
      </c>
      <c r="H28" s="129"/>
      <c r="I28" s="128" t="s">
        <v>10</v>
      </c>
      <c r="J28" s="129"/>
      <c r="K28" s="128" t="s">
        <v>11</v>
      </c>
      <c r="L28" s="129"/>
      <c r="M28" s="29">
        <v>2025</v>
      </c>
      <c r="N28" s="29">
        <v>2026</v>
      </c>
    </row>
    <row r="29" spans="1:14" x14ac:dyDescent="0.2">
      <c r="A29" s="137"/>
      <c r="B29" s="138"/>
      <c r="C29" s="138"/>
      <c r="D29" s="138"/>
      <c r="E29" s="138"/>
      <c r="F29" s="139"/>
      <c r="G29" s="133"/>
      <c r="H29" s="134"/>
      <c r="I29" s="133"/>
      <c r="J29" s="134"/>
      <c r="K29" s="133"/>
      <c r="L29" s="134"/>
      <c r="M29" s="13"/>
      <c r="N29" s="33"/>
    </row>
    <row r="30" spans="1:14" x14ac:dyDescent="0.2">
      <c r="A30" s="137"/>
      <c r="B30" s="138"/>
      <c r="C30" s="138"/>
      <c r="D30" s="138"/>
      <c r="E30" s="138"/>
      <c r="F30" s="139"/>
      <c r="G30" s="133"/>
      <c r="H30" s="134"/>
      <c r="I30" s="133"/>
      <c r="J30" s="134"/>
      <c r="K30" s="133"/>
      <c r="L30" s="134"/>
      <c r="M30" s="13"/>
      <c r="N30" s="33"/>
    </row>
    <row r="31" spans="1:14" x14ac:dyDescent="0.2">
      <c r="A31" s="126" t="s">
        <v>70</v>
      </c>
      <c r="B31" s="127"/>
      <c r="C31" s="127"/>
      <c r="D31" s="127"/>
      <c r="E31" s="127"/>
      <c r="F31" s="127"/>
      <c r="G31" s="128" t="s">
        <v>9</v>
      </c>
      <c r="H31" s="129"/>
      <c r="I31" s="128" t="s">
        <v>10</v>
      </c>
      <c r="J31" s="129"/>
      <c r="K31" s="128" t="s">
        <v>11</v>
      </c>
      <c r="L31" s="129"/>
      <c r="M31" s="29">
        <v>2025</v>
      </c>
      <c r="N31" s="29">
        <v>2026</v>
      </c>
    </row>
    <row r="32" spans="1:14" x14ac:dyDescent="0.2">
      <c r="A32" s="146" t="s">
        <v>112</v>
      </c>
      <c r="B32" s="147"/>
      <c r="C32" s="147"/>
      <c r="D32" s="147"/>
      <c r="E32" s="147"/>
      <c r="F32" s="148"/>
      <c r="G32" s="141">
        <v>25</v>
      </c>
      <c r="H32" s="142"/>
      <c r="I32" s="141">
        <v>33.479999999999997</v>
      </c>
      <c r="J32" s="142"/>
      <c r="K32" s="141"/>
      <c r="L32" s="142"/>
      <c r="M32" s="12"/>
      <c r="N32" s="32"/>
    </row>
    <row r="33" spans="1:14" x14ac:dyDescent="0.2">
      <c r="A33" s="137" t="s">
        <v>83</v>
      </c>
      <c r="B33" s="138"/>
      <c r="C33" s="138"/>
      <c r="D33" s="138"/>
      <c r="E33" s="138"/>
      <c r="F33" s="139"/>
      <c r="G33" s="140">
        <v>1</v>
      </c>
      <c r="H33" s="134"/>
      <c r="I33" s="140">
        <v>1</v>
      </c>
      <c r="J33" s="134"/>
      <c r="K33" s="141"/>
      <c r="L33" s="142"/>
      <c r="M33" s="13"/>
      <c r="N33" s="33"/>
    </row>
    <row r="34" spans="1:14" x14ac:dyDescent="0.2">
      <c r="A34" s="126" t="s">
        <v>41</v>
      </c>
      <c r="B34" s="127"/>
      <c r="C34" s="127"/>
      <c r="D34" s="127"/>
      <c r="E34" s="127"/>
      <c r="F34" s="127"/>
      <c r="G34" s="128" t="s">
        <v>9</v>
      </c>
      <c r="H34" s="129"/>
      <c r="I34" s="128" t="s">
        <v>10</v>
      </c>
      <c r="J34" s="129"/>
      <c r="K34" s="128" t="s">
        <v>11</v>
      </c>
      <c r="L34" s="129"/>
      <c r="M34" s="29">
        <v>2025</v>
      </c>
      <c r="N34" s="29">
        <v>2026</v>
      </c>
    </row>
    <row r="35" spans="1:14" x14ac:dyDescent="0.2">
      <c r="A35" s="137"/>
      <c r="B35" s="138"/>
      <c r="C35" s="138"/>
      <c r="D35" s="138"/>
      <c r="E35" s="138"/>
      <c r="F35" s="139"/>
      <c r="G35" s="135"/>
      <c r="H35" s="136"/>
      <c r="I35" s="144"/>
      <c r="J35" s="145"/>
      <c r="K35" s="144"/>
      <c r="L35" s="145"/>
      <c r="M35" s="14"/>
      <c r="N35" s="34"/>
    </row>
    <row r="36" spans="1:14" x14ac:dyDescent="0.2">
      <c r="A36" s="133"/>
      <c r="B36" s="143"/>
      <c r="C36" s="143"/>
      <c r="D36" s="143"/>
      <c r="E36" s="143"/>
      <c r="F36" s="134"/>
      <c r="G36" s="133"/>
      <c r="H36" s="134"/>
      <c r="I36" s="133"/>
      <c r="J36" s="134"/>
      <c r="K36" s="133"/>
      <c r="L36" s="134"/>
      <c r="M36" s="13"/>
      <c r="N36" s="33"/>
    </row>
    <row r="37" spans="1:14" x14ac:dyDescent="0.2">
      <c r="A37" s="126" t="s">
        <v>12</v>
      </c>
      <c r="B37" s="127"/>
      <c r="C37" s="127"/>
      <c r="D37" s="127"/>
      <c r="E37" s="127"/>
      <c r="F37" s="127"/>
      <c r="G37" s="128" t="s">
        <v>9</v>
      </c>
      <c r="H37" s="129"/>
      <c r="I37" s="128" t="s">
        <v>10</v>
      </c>
      <c r="J37" s="129"/>
      <c r="K37" s="128" t="s">
        <v>11</v>
      </c>
      <c r="L37" s="129"/>
      <c r="M37" s="29">
        <v>2025</v>
      </c>
      <c r="N37" s="29">
        <v>2026</v>
      </c>
    </row>
    <row r="38" spans="1:14" ht="13.15" customHeight="1" x14ac:dyDescent="0.2">
      <c r="A38" s="130" t="s">
        <v>109</v>
      </c>
      <c r="B38" s="131"/>
      <c r="C38" s="131"/>
      <c r="D38" s="131"/>
      <c r="E38" s="131"/>
      <c r="F38" s="132"/>
      <c r="G38" s="133">
        <f>-GG10</f>
        <v>0</v>
      </c>
      <c r="H38" s="134"/>
      <c r="I38" s="135">
        <v>-0.21</v>
      </c>
      <c r="J38" s="136"/>
      <c r="K38" s="135"/>
      <c r="L38" s="136"/>
      <c r="M38" s="12"/>
      <c r="N38" s="32"/>
    </row>
    <row r="40" spans="1:14" x14ac:dyDescent="0.2">
      <c r="A40" s="98" t="s">
        <v>13</v>
      </c>
      <c r="B40" s="99"/>
      <c r="C40" s="99"/>
      <c r="D40" s="99"/>
      <c r="E40" s="99"/>
      <c r="F40" s="99"/>
      <c r="G40" s="99"/>
      <c r="H40" s="99"/>
      <c r="I40" s="99"/>
      <c r="J40" s="99"/>
      <c r="K40" s="99"/>
      <c r="L40" s="99"/>
      <c r="M40" s="99"/>
      <c r="N40" s="100"/>
    </row>
    <row r="41" spans="1:14" ht="39.75" customHeight="1" thickBot="1" x14ac:dyDescent="0.25">
      <c r="A41" s="125" t="s">
        <v>14</v>
      </c>
      <c r="B41" s="125"/>
      <c r="C41" s="47" t="s">
        <v>15</v>
      </c>
      <c r="D41" s="47" t="s">
        <v>16</v>
      </c>
      <c r="E41" s="47" t="s">
        <v>17</v>
      </c>
      <c r="F41" s="47" t="s">
        <v>18</v>
      </c>
      <c r="G41" s="47" t="s">
        <v>19</v>
      </c>
      <c r="H41" s="47" t="s">
        <v>20</v>
      </c>
      <c r="I41" s="47" t="s">
        <v>21</v>
      </c>
      <c r="J41" s="47" t="s">
        <v>22</v>
      </c>
      <c r="K41" s="47" t="s">
        <v>23</v>
      </c>
      <c r="L41" s="47" t="s">
        <v>24</v>
      </c>
      <c r="M41" s="47" t="s">
        <v>25</v>
      </c>
      <c r="N41" s="47" t="s">
        <v>26</v>
      </c>
    </row>
    <row r="42" spans="1:14" ht="12" customHeight="1" x14ac:dyDescent="0.2">
      <c r="A42" s="94">
        <f>IF(A22&gt;0,A22,"")</f>
        <v>1</v>
      </c>
      <c r="B42" s="95"/>
      <c r="C42" s="37" t="s">
        <v>35</v>
      </c>
      <c r="D42" s="37" t="s">
        <v>35</v>
      </c>
      <c r="E42" s="37" t="s">
        <v>35</v>
      </c>
      <c r="F42" s="22" t="s">
        <v>35</v>
      </c>
      <c r="G42" s="22" t="s">
        <v>35</v>
      </c>
      <c r="H42" s="22" t="s">
        <v>35</v>
      </c>
      <c r="I42" s="22" t="s">
        <v>35</v>
      </c>
      <c r="J42" s="22" t="s">
        <v>35</v>
      </c>
      <c r="K42" s="22" t="s">
        <v>35</v>
      </c>
      <c r="L42" s="22" t="s">
        <v>35</v>
      </c>
      <c r="M42" s="22" t="s">
        <v>35</v>
      </c>
      <c r="N42" s="22" t="s">
        <v>35</v>
      </c>
    </row>
    <row r="43" spans="1:14" ht="12" customHeight="1" thickBot="1" x14ac:dyDescent="0.25">
      <c r="A43" s="96"/>
      <c r="B43" s="97"/>
      <c r="C43" s="16"/>
      <c r="D43" s="16"/>
      <c r="E43" s="16"/>
      <c r="F43" s="16"/>
      <c r="G43" s="16"/>
      <c r="H43" s="16"/>
      <c r="I43" s="16"/>
      <c r="J43" s="16"/>
      <c r="K43" s="16"/>
      <c r="L43" s="16"/>
      <c r="M43" s="16"/>
      <c r="N43" s="16"/>
    </row>
    <row r="44" spans="1:14" ht="12" customHeight="1" x14ac:dyDescent="0.2">
      <c r="A44" s="94">
        <f>IF(A23&gt;0,A23,"")</f>
        <v>2</v>
      </c>
      <c r="B44" s="95"/>
      <c r="C44" s="37" t="s">
        <v>35</v>
      </c>
      <c r="D44" s="37" t="s">
        <v>35</v>
      </c>
      <c r="E44" s="37" t="s">
        <v>35</v>
      </c>
      <c r="F44" s="22" t="s">
        <v>35</v>
      </c>
      <c r="G44" s="22" t="s">
        <v>35</v>
      </c>
      <c r="H44" s="22" t="s">
        <v>35</v>
      </c>
      <c r="I44" s="22" t="s">
        <v>35</v>
      </c>
      <c r="J44" s="22" t="s">
        <v>35</v>
      </c>
      <c r="K44" s="22" t="s">
        <v>35</v>
      </c>
      <c r="L44" s="22" t="s">
        <v>35</v>
      </c>
      <c r="M44" s="22" t="s">
        <v>35</v>
      </c>
      <c r="N44" s="22" t="s">
        <v>35</v>
      </c>
    </row>
    <row r="45" spans="1:14" ht="12" customHeight="1" thickBot="1" x14ac:dyDescent="0.25">
      <c r="A45" s="96"/>
      <c r="B45" s="97"/>
      <c r="C45" s="16"/>
      <c r="D45" s="16"/>
      <c r="E45" s="16"/>
      <c r="F45" s="16"/>
      <c r="G45" s="16"/>
      <c r="H45" s="16"/>
      <c r="I45" s="16"/>
      <c r="J45" s="16"/>
      <c r="K45" s="16"/>
      <c r="L45" s="16"/>
      <c r="M45" s="16"/>
      <c r="N45" s="16"/>
    </row>
    <row r="46" spans="1:14" ht="12" customHeight="1" x14ac:dyDescent="0.2">
      <c r="A46" s="94">
        <f>IF(A24&gt;0,A24,"")</f>
        <v>3</v>
      </c>
      <c r="B46" s="95"/>
      <c r="C46" s="37" t="s">
        <v>35</v>
      </c>
      <c r="D46" s="37" t="s">
        <v>35</v>
      </c>
      <c r="E46" s="37" t="s">
        <v>35</v>
      </c>
      <c r="F46" s="22" t="s">
        <v>35</v>
      </c>
      <c r="G46" s="22" t="s">
        <v>35</v>
      </c>
      <c r="H46" s="22" t="s">
        <v>35</v>
      </c>
      <c r="I46" s="22" t="s">
        <v>35</v>
      </c>
      <c r="J46" s="22" t="s">
        <v>35</v>
      </c>
      <c r="K46" s="22" t="s">
        <v>35</v>
      </c>
      <c r="L46" s="22" t="s">
        <v>35</v>
      </c>
      <c r="M46" s="22" t="s">
        <v>35</v>
      </c>
      <c r="N46" s="22" t="s">
        <v>35</v>
      </c>
    </row>
    <row r="47" spans="1:14" ht="12" customHeight="1" thickBot="1" x14ac:dyDescent="0.25">
      <c r="A47" s="96"/>
      <c r="B47" s="97"/>
      <c r="C47" s="16"/>
      <c r="D47" s="16"/>
      <c r="E47" s="16"/>
      <c r="F47" s="16"/>
      <c r="G47" s="16"/>
      <c r="H47" s="16"/>
      <c r="I47" s="16"/>
      <c r="J47" s="16"/>
      <c r="K47" s="16"/>
      <c r="L47" s="16"/>
      <c r="M47" s="16"/>
      <c r="N47" s="16"/>
    </row>
    <row r="48" spans="1:14" ht="23.25" hidden="1" customHeight="1" x14ac:dyDescent="0.2">
      <c r="A48" s="94" t="str">
        <f>IF(A25&gt;0,A25,"")</f>
        <v/>
      </c>
      <c r="B48" s="95"/>
      <c r="C48" s="22"/>
      <c r="D48" s="22"/>
      <c r="E48" s="22"/>
      <c r="F48" s="22"/>
      <c r="G48" s="22"/>
      <c r="H48" s="22"/>
      <c r="I48" s="22"/>
      <c r="J48" s="22"/>
      <c r="K48" s="22"/>
      <c r="L48" s="22"/>
      <c r="M48" s="22"/>
      <c r="N48" s="22"/>
    </row>
    <row r="49" spans="1:14" ht="12" hidden="1" customHeight="1" thickBot="1" x14ac:dyDescent="0.25">
      <c r="A49" s="96"/>
      <c r="B49" s="97"/>
      <c r="C49" s="16"/>
      <c r="D49" s="16"/>
      <c r="E49" s="16"/>
      <c r="F49" s="16"/>
      <c r="G49" s="16"/>
      <c r="H49" s="16"/>
      <c r="I49" s="16"/>
      <c r="J49" s="16"/>
      <c r="K49" s="16"/>
      <c r="L49" s="16"/>
      <c r="M49" s="16"/>
      <c r="N49" s="16"/>
    </row>
    <row r="50" spans="1:14" ht="12" hidden="1" customHeight="1" x14ac:dyDescent="0.2">
      <c r="A50" s="94" t="str">
        <f>IF(H22&gt;0,H22,"")</f>
        <v/>
      </c>
      <c r="B50" s="95"/>
      <c r="C50" s="22"/>
      <c r="D50" s="22"/>
      <c r="E50" s="22"/>
      <c r="F50" s="22"/>
      <c r="G50" s="22"/>
      <c r="H50" s="17"/>
      <c r="I50" s="17"/>
      <c r="J50" s="17"/>
      <c r="K50" s="17"/>
      <c r="L50" s="17"/>
      <c r="M50" s="17"/>
      <c r="N50" s="17"/>
    </row>
    <row r="51" spans="1:14" ht="12" hidden="1" customHeight="1" thickBot="1" x14ac:dyDescent="0.25">
      <c r="A51" s="96"/>
      <c r="B51" s="97"/>
      <c r="C51" s="16"/>
      <c r="D51" s="16"/>
      <c r="E51" s="16"/>
      <c r="F51" s="16"/>
      <c r="G51" s="16"/>
      <c r="H51" s="16"/>
      <c r="I51" s="16"/>
      <c r="J51" s="16"/>
      <c r="K51" s="16"/>
      <c r="L51" s="16"/>
      <c r="M51" s="16"/>
      <c r="N51" s="16"/>
    </row>
    <row r="52" spans="1:14" ht="12" hidden="1" customHeight="1" x14ac:dyDescent="0.2">
      <c r="A52" s="94" t="str">
        <f>IF(H23&gt;0,H23,"")</f>
        <v/>
      </c>
      <c r="B52" s="95"/>
      <c r="C52" s="17"/>
      <c r="D52" s="17"/>
      <c r="E52" s="17"/>
      <c r="F52" s="17"/>
      <c r="G52" s="17"/>
      <c r="H52" s="22"/>
      <c r="I52" s="22"/>
      <c r="J52" s="22"/>
      <c r="K52" s="22"/>
      <c r="L52" s="22"/>
      <c r="M52" s="22"/>
      <c r="N52" s="22"/>
    </row>
    <row r="53" spans="1:14" ht="12" hidden="1" customHeight="1" thickBot="1" x14ac:dyDescent="0.25">
      <c r="A53" s="96"/>
      <c r="B53" s="97"/>
      <c r="C53" s="18"/>
      <c r="D53" s="18"/>
      <c r="E53" s="18"/>
      <c r="F53" s="18"/>
      <c r="G53" s="18"/>
      <c r="H53" s="18"/>
      <c r="I53" s="18"/>
      <c r="J53" s="18"/>
      <c r="K53" s="18"/>
      <c r="L53" s="18"/>
      <c r="M53" s="18"/>
      <c r="N53" s="18"/>
    </row>
    <row r="54" spans="1:14" ht="12" hidden="1" customHeight="1" x14ac:dyDescent="0.2">
      <c r="A54" s="94" t="str">
        <f>IF(H24&gt;0,H24,"")</f>
        <v/>
      </c>
      <c r="B54" s="95"/>
      <c r="C54" s="17"/>
      <c r="D54" s="17"/>
      <c r="E54" s="17"/>
      <c r="F54" s="17"/>
      <c r="G54" s="17"/>
      <c r="H54" s="17"/>
      <c r="I54" s="17"/>
      <c r="J54" s="17"/>
      <c r="K54" s="17"/>
      <c r="L54" s="17"/>
      <c r="M54" s="22"/>
      <c r="N54" s="22"/>
    </row>
    <row r="55" spans="1:14" ht="12" hidden="1" customHeight="1" thickBot="1" x14ac:dyDescent="0.25">
      <c r="A55" s="96"/>
      <c r="B55" s="97"/>
      <c r="C55" s="18"/>
      <c r="D55" s="18"/>
      <c r="E55" s="18"/>
      <c r="F55" s="18"/>
      <c r="G55" s="18"/>
      <c r="H55" s="18"/>
      <c r="I55" s="18"/>
      <c r="J55" s="18"/>
      <c r="K55" s="18"/>
      <c r="L55" s="18"/>
      <c r="M55" s="18"/>
      <c r="N55" s="18"/>
    </row>
    <row r="56" spans="1:14" ht="12" hidden="1" customHeight="1" x14ac:dyDescent="0.2">
      <c r="A56" s="94" t="str">
        <f>IF(H25&gt;0,H25,"")</f>
        <v/>
      </c>
      <c r="B56" s="95"/>
      <c r="C56" s="17"/>
      <c r="D56" s="17"/>
      <c r="E56" s="17"/>
      <c r="F56" s="17"/>
      <c r="G56" s="17"/>
      <c r="H56" s="17"/>
      <c r="I56" s="17"/>
      <c r="J56" s="17"/>
      <c r="K56" s="17"/>
      <c r="L56" s="17"/>
      <c r="M56" s="17"/>
      <c r="N56" s="17"/>
    </row>
    <row r="57" spans="1:14" ht="12" hidden="1" customHeight="1" thickBot="1" x14ac:dyDescent="0.25">
      <c r="A57" s="96"/>
      <c r="B57" s="97"/>
      <c r="C57" s="19"/>
      <c r="D57" s="19"/>
      <c r="E57" s="19"/>
      <c r="F57" s="19"/>
      <c r="G57" s="19"/>
      <c r="H57" s="19"/>
      <c r="I57" s="19"/>
      <c r="J57" s="19"/>
      <c r="K57" s="19"/>
      <c r="L57" s="19"/>
      <c r="M57" s="19"/>
      <c r="N57" s="19"/>
    </row>
    <row r="60" spans="1:14" x14ac:dyDescent="0.2">
      <c r="A60" s="98" t="s">
        <v>38</v>
      </c>
      <c r="B60" s="99"/>
      <c r="C60" s="99"/>
      <c r="D60" s="99"/>
      <c r="E60" s="99"/>
      <c r="F60" s="99"/>
      <c r="G60" s="99"/>
      <c r="H60" s="99"/>
      <c r="I60" s="99"/>
      <c r="J60" s="99"/>
      <c r="K60" s="99"/>
      <c r="L60" s="99"/>
      <c r="M60" s="99"/>
      <c r="N60" s="100"/>
    </row>
    <row r="61" spans="1:14" ht="36" customHeight="1" x14ac:dyDescent="0.2">
      <c r="A61" s="31" t="s">
        <v>27</v>
      </c>
      <c r="B61" s="101" t="s">
        <v>28</v>
      </c>
      <c r="C61" s="102"/>
      <c r="D61" s="102"/>
      <c r="E61" s="102"/>
      <c r="F61" s="102"/>
      <c r="G61" s="102"/>
      <c r="H61" s="102"/>
      <c r="I61" s="102"/>
      <c r="J61" s="102"/>
      <c r="K61" s="102"/>
      <c r="L61" s="103"/>
      <c r="M61" s="104" t="s">
        <v>29</v>
      </c>
      <c r="N61" s="104"/>
    </row>
    <row r="62" spans="1:14" x14ac:dyDescent="0.2">
      <c r="A62" s="15"/>
      <c r="B62" s="105" t="s">
        <v>126</v>
      </c>
      <c r="C62" s="106"/>
      <c r="D62" s="106"/>
      <c r="E62" s="106"/>
      <c r="F62" s="106"/>
      <c r="G62" s="106"/>
      <c r="H62" s="106"/>
      <c r="I62" s="106"/>
      <c r="J62" s="106"/>
      <c r="K62" s="106"/>
      <c r="L62" s="107"/>
      <c r="M62" s="108"/>
      <c r="N62" s="109"/>
    </row>
    <row r="63" spans="1:14" x14ac:dyDescent="0.2">
      <c r="A63" s="20"/>
      <c r="B63" s="120"/>
      <c r="C63" s="121"/>
      <c r="D63" s="121"/>
      <c r="E63" s="121"/>
      <c r="F63" s="121"/>
      <c r="G63" s="121"/>
      <c r="H63" s="121"/>
      <c r="I63" s="121"/>
      <c r="J63" s="121"/>
      <c r="K63" s="121"/>
      <c r="L63" s="122"/>
      <c r="M63" s="123"/>
      <c r="N63" s="124"/>
    </row>
    <row r="64" spans="1:14" x14ac:dyDescent="0.2">
      <c r="A64" s="20"/>
      <c r="B64" s="120"/>
      <c r="C64" s="121"/>
      <c r="D64" s="121"/>
      <c r="E64" s="121"/>
      <c r="F64" s="121"/>
      <c r="G64" s="121"/>
      <c r="H64" s="121"/>
      <c r="I64" s="121"/>
      <c r="J64" s="121"/>
      <c r="K64" s="121"/>
      <c r="L64" s="122"/>
      <c r="M64" s="123"/>
      <c r="N64" s="124"/>
    </row>
    <row r="65" spans="1:14" x14ac:dyDescent="0.2">
      <c r="A65" s="20"/>
      <c r="B65" s="112"/>
      <c r="C65" s="113"/>
      <c r="D65" s="113"/>
      <c r="E65" s="113"/>
      <c r="F65" s="113"/>
      <c r="G65" s="113"/>
      <c r="H65" s="113"/>
      <c r="I65" s="113"/>
      <c r="J65" s="113"/>
      <c r="K65" s="113"/>
      <c r="L65" s="114"/>
      <c r="M65" s="110"/>
      <c r="N65" s="111"/>
    </row>
    <row r="66" spans="1:14" x14ac:dyDescent="0.2">
      <c r="A66" s="20"/>
      <c r="B66" s="112"/>
      <c r="C66" s="113"/>
      <c r="D66" s="113"/>
      <c r="E66" s="113"/>
      <c r="F66" s="113"/>
      <c r="G66" s="113"/>
      <c r="H66" s="113"/>
      <c r="I66" s="113"/>
      <c r="J66" s="113"/>
      <c r="K66" s="113"/>
      <c r="L66" s="114"/>
      <c r="M66" s="110"/>
      <c r="N66" s="111"/>
    </row>
    <row r="67" spans="1:14" x14ac:dyDescent="0.2">
      <c r="A67" s="20"/>
      <c r="B67" s="112"/>
      <c r="C67" s="113"/>
      <c r="D67" s="113"/>
      <c r="E67" s="113"/>
      <c r="F67" s="113"/>
      <c r="G67" s="113"/>
      <c r="H67" s="113"/>
      <c r="I67" s="113"/>
      <c r="J67" s="113"/>
      <c r="K67" s="113"/>
      <c r="L67" s="114"/>
      <c r="M67" s="110"/>
      <c r="N67" s="111"/>
    </row>
    <row r="68" spans="1:14" x14ac:dyDescent="0.2">
      <c r="A68" s="20"/>
      <c r="B68" s="112"/>
      <c r="C68" s="113"/>
      <c r="D68" s="113"/>
      <c r="E68" s="113"/>
      <c r="F68" s="113"/>
      <c r="G68" s="113"/>
      <c r="H68" s="113"/>
      <c r="I68" s="113"/>
      <c r="J68" s="113"/>
      <c r="K68" s="113"/>
      <c r="L68" s="114"/>
      <c r="M68" s="110"/>
      <c r="N68" s="111"/>
    </row>
    <row r="69" spans="1:14" x14ac:dyDescent="0.2">
      <c r="A69" s="20"/>
      <c r="B69" s="112"/>
      <c r="C69" s="113"/>
      <c r="D69" s="113"/>
      <c r="E69" s="113"/>
      <c r="F69" s="113"/>
      <c r="G69" s="113"/>
      <c r="H69" s="113"/>
      <c r="I69" s="113"/>
      <c r="J69" s="113"/>
      <c r="K69" s="113"/>
      <c r="L69" s="114"/>
      <c r="M69" s="110"/>
      <c r="N69" s="111"/>
    </row>
    <row r="70" spans="1:14" x14ac:dyDescent="0.2">
      <c r="A70" s="20"/>
      <c r="B70" s="112"/>
      <c r="C70" s="113"/>
      <c r="D70" s="113"/>
      <c r="E70" s="113"/>
      <c r="F70" s="113"/>
      <c r="G70" s="113"/>
      <c r="H70" s="113"/>
      <c r="I70" s="113"/>
      <c r="J70" s="113"/>
      <c r="K70" s="113"/>
      <c r="L70" s="114"/>
      <c r="M70" s="110"/>
      <c r="N70" s="111"/>
    </row>
    <row r="71" spans="1:14" x14ac:dyDescent="0.2">
      <c r="A71" s="20"/>
      <c r="B71" s="112"/>
      <c r="C71" s="113"/>
      <c r="D71" s="113"/>
      <c r="E71" s="113"/>
      <c r="F71" s="113"/>
      <c r="G71" s="113"/>
      <c r="H71" s="113"/>
      <c r="I71" s="113"/>
      <c r="J71" s="113"/>
      <c r="K71" s="113"/>
      <c r="L71" s="114"/>
      <c r="M71" s="110"/>
      <c r="N71" s="111"/>
    </row>
    <row r="72" spans="1:14" x14ac:dyDescent="0.2">
      <c r="A72" s="20"/>
      <c r="B72" s="112"/>
      <c r="C72" s="113"/>
      <c r="D72" s="113"/>
      <c r="E72" s="113"/>
      <c r="F72" s="113"/>
      <c r="G72" s="113"/>
      <c r="H72" s="113"/>
      <c r="I72" s="113"/>
      <c r="J72" s="113"/>
      <c r="K72" s="113"/>
      <c r="L72" s="114"/>
      <c r="M72" s="110"/>
      <c r="N72" s="111"/>
    </row>
    <row r="73" spans="1:14" x14ac:dyDescent="0.2">
      <c r="A73" s="20"/>
      <c r="B73" s="112"/>
      <c r="C73" s="113"/>
      <c r="D73" s="113"/>
      <c r="E73" s="113"/>
      <c r="F73" s="113"/>
      <c r="G73" s="113"/>
      <c r="H73" s="113"/>
      <c r="I73" s="113"/>
      <c r="J73" s="113"/>
      <c r="K73" s="113"/>
      <c r="L73" s="114"/>
      <c r="M73" s="110"/>
      <c r="N73" s="111"/>
    </row>
    <row r="74" spans="1:14" x14ac:dyDescent="0.2">
      <c r="A74" s="21"/>
      <c r="B74" s="115"/>
      <c r="C74" s="116"/>
      <c r="D74" s="116"/>
      <c r="E74" s="116"/>
      <c r="F74" s="116"/>
      <c r="G74" s="116"/>
      <c r="H74" s="116"/>
      <c r="I74" s="116"/>
      <c r="J74" s="116"/>
      <c r="K74" s="116"/>
      <c r="L74" s="117"/>
      <c r="M74" s="118"/>
      <c r="N74" s="119"/>
    </row>
    <row r="65479" spans="251:255" x14ac:dyDescent="0.2">
      <c r="IQ65479" s="8" t="s">
        <v>30</v>
      </c>
      <c r="IR65479" s="8" t="s">
        <v>31</v>
      </c>
      <c r="IS65479" s="8" t="s">
        <v>32</v>
      </c>
      <c r="IT65479" s="8" t="s">
        <v>33</v>
      </c>
      <c r="IU65479" s="8" t="s">
        <v>34</v>
      </c>
    </row>
    <row r="65480" spans="251:255" x14ac:dyDescent="0.2">
      <c r="IQ65480" s="8" t="e">
        <f>#REF!&amp;#REF!</f>
        <v>#REF!</v>
      </c>
      <c r="IR65480" s="8">
        <f>$A$14</f>
        <v>0</v>
      </c>
      <c r="IS65480" s="8" t="str">
        <f>$B$22&amp;" - "&amp;$B$23&amp;" - "&amp;$B$24&amp;" - "&amp;$B$25&amp;" - "&amp;$I$22&amp;" - "&amp;$I$23&amp;" - "&amp;$I$24&amp;" - "&amp;$I$25</f>
        <v xml:space="preserve">Analisi scostamenti dai tempi di pagamento - Coordinamento tra aree/settori/servizi per migliorare la gestione delle tempistiche - Controllo e pubblicazione trimestrale dell'andamento dei pagamenti -  -  -  -  - </v>
      </c>
      <c r="IT65480" s="8" t="e">
        <f>#REF!&amp;": "&amp;#REF!&amp;" - "&amp;#REF!&amp;": "&amp;#REF!&amp;" - "&amp;$A$31&amp;": "&amp;$I$31&amp;" - "&amp;$A$32&amp;": "&amp;$I$32&amp;" - "&amp;#REF!&amp;": "&amp;#REF!&amp;" - "&amp;#REF!&amp;": "&amp;#REF!&amp;" - "&amp;$A$34&amp;": "&amp;$I$34&amp;" - "&amp;$A$35&amp;": "&amp;$I$35&amp;" - "&amp;#REF!&amp;": "&amp;#REF!&amp;" - "&amp;$A$36&amp;": "&amp;$I$36&amp;" - "&amp;$A$37&amp;": "&amp;$I$37&amp;" - "&amp;$A$38&amp;": "&amp;$I$38&amp;" - "&amp;#REF!&amp;": "&amp;#REF!</f>
        <v>#REF!</v>
      </c>
      <c r="IU65480" s="8" t="e">
        <f>#REF!</f>
        <v>#REF!</v>
      </c>
    </row>
  </sheetData>
  <sheetProtection formatCells="0" formatColumns="0" formatRows="0"/>
  <mergeCells count="120">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B24:G24"/>
    <mergeCell ref="I24:N24"/>
    <mergeCell ref="B25:G25"/>
    <mergeCell ref="I25:N25"/>
    <mergeCell ref="A27:N27"/>
    <mergeCell ref="A28:F28"/>
    <mergeCell ref="G28:H28"/>
    <mergeCell ref="I28:J28"/>
    <mergeCell ref="K28:L28"/>
    <mergeCell ref="A31:F31"/>
    <mergeCell ref="G31:H31"/>
    <mergeCell ref="I31:J31"/>
    <mergeCell ref="K31:L31"/>
    <mergeCell ref="A32:F32"/>
    <mergeCell ref="G32:H32"/>
    <mergeCell ref="I32:J32"/>
    <mergeCell ref="K32:L32"/>
    <mergeCell ref="A29:F29"/>
    <mergeCell ref="G29:H29"/>
    <mergeCell ref="I29:J29"/>
    <mergeCell ref="K29:L29"/>
    <mergeCell ref="A30:F30"/>
    <mergeCell ref="G30:H30"/>
    <mergeCell ref="I30:J30"/>
    <mergeCell ref="K30:L30"/>
    <mergeCell ref="A33:F33"/>
    <mergeCell ref="G33:H33"/>
    <mergeCell ref="I33:J33"/>
    <mergeCell ref="K33:L33"/>
    <mergeCell ref="A34:F34"/>
    <mergeCell ref="G34:H34"/>
    <mergeCell ref="I34:J34"/>
    <mergeCell ref="K34:L34"/>
    <mergeCell ref="A36:F36"/>
    <mergeCell ref="G36:H36"/>
    <mergeCell ref="I36:J36"/>
    <mergeCell ref="K36:L36"/>
    <mergeCell ref="A35:F35"/>
    <mergeCell ref="G35:H35"/>
    <mergeCell ref="I35:J35"/>
    <mergeCell ref="K35:L35"/>
    <mergeCell ref="A41:B41"/>
    <mergeCell ref="A37:F37"/>
    <mergeCell ref="G37:H37"/>
    <mergeCell ref="I37:J37"/>
    <mergeCell ref="K37:L37"/>
    <mergeCell ref="A38:F38"/>
    <mergeCell ref="G38:H38"/>
    <mergeCell ref="I38:J38"/>
    <mergeCell ref="K38:L38"/>
    <mergeCell ref="A40:N40"/>
    <mergeCell ref="M66:N66"/>
    <mergeCell ref="B67:L67"/>
    <mergeCell ref="M67:N67"/>
    <mergeCell ref="B68:L68"/>
    <mergeCell ref="M68:N68"/>
    <mergeCell ref="B63:L63"/>
    <mergeCell ref="M63:N63"/>
    <mergeCell ref="B64:L64"/>
    <mergeCell ref="M64:N64"/>
    <mergeCell ref="B65:L65"/>
    <mergeCell ref="M65:N65"/>
    <mergeCell ref="B66:L66"/>
    <mergeCell ref="M72:N72"/>
    <mergeCell ref="B73:L73"/>
    <mergeCell ref="M73:N73"/>
    <mergeCell ref="B74:L74"/>
    <mergeCell ref="M74:N74"/>
    <mergeCell ref="B69:L69"/>
    <mergeCell ref="M69:N69"/>
    <mergeCell ref="B70:L70"/>
    <mergeCell ref="M70:N70"/>
    <mergeCell ref="B71:L71"/>
    <mergeCell ref="M71:N71"/>
    <mergeCell ref="B72:L72"/>
    <mergeCell ref="A54:B55"/>
    <mergeCell ref="A56:B57"/>
    <mergeCell ref="A60:N60"/>
    <mergeCell ref="B61:L61"/>
    <mergeCell ref="M61:N61"/>
    <mergeCell ref="B62:L62"/>
    <mergeCell ref="M62:N62"/>
    <mergeCell ref="A42:B43"/>
    <mergeCell ref="A44:B45"/>
    <mergeCell ref="A46:B47"/>
    <mergeCell ref="A48:B49"/>
    <mergeCell ref="A50:B51"/>
    <mergeCell ref="A52:B53"/>
  </mergeCells>
  <conditionalFormatting sqref="C42:N42 C44:N44 C46:N46 C48:N48 C50:N50 C52:N52 C54:N54 C56:N56">
    <cfRule type="cellIs" dxfId="12" priority="1" stopIfTrue="1" operator="equal">
      <formula>"x"</formula>
    </cfRule>
  </conditionalFormatting>
  <conditionalFormatting sqref="C43:N43 C45:N45 C47:N47 C49:N49 C51:N51 C53:N53 C55:N55 C57:N57">
    <cfRule type="cellIs" dxfId="11"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2:N57" xr:uid="{6251A37B-59E9-4968-83F1-2581BE087B65}"/>
  </dataValidations>
  <printOptions horizontalCentered="1"/>
  <pageMargins left="0.47" right="0.41" top="0.56000000000000005" bottom="0.52" header="0.23" footer="0.23622047244094491"/>
  <pageSetup paperSize="9" scale="97" orientation="portrait" horizontalDpi="300" verticalDpi="300" r:id="rId1"/>
  <headerFooter alignWithMargins="0"/>
  <rowBreaks count="1" manualBreakCount="1">
    <brk id="38"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4">
    <tabColor theme="6" tint="0.39997558519241921"/>
  </sheetPr>
  <dimension ref="A1:II65491"/>
  <sheetViews>
    <sheetView topLeftCell="A19" zoomScaleNormal="100" workbookViewId="0">
      <selection activeCell="G35" sqref="G35:H35"/>
    </sheetView>
  </sheetViews>
  <sheetFormatPr defaultColWidth="9.140625" defaultRowHeight="12.75" x14ac:dyDescent="0.2"/>
  <cols>
    <col min="1" max="2" width="8.5703125" style="1" customWidth="1"/>
    <col min="3" max="7" width="6.5703125" style="1" customWidth="1"/>
    <col min="8" max="8" width="7.28515625" style="1" customWidth="1"/>
    <col min="9" max="9" width="8.140625" style="1" customWidth="1"/>
    <col min="10" max="14" width="6.5703125" style="1" customWidth="1"/>
    <col min="15" max="15" width="30.28515625" style="1" customWidth="1"/>
    <col min="16" max="232" width="9.140625" style="1"/>
    <col min="233" max="233" width="14.140625" style="1" bestFit="1" customWidth="1"/>
    <col min="234" max="16384" width="9.140625" style="1"/>
  </cols>
  <sheetData>
    <row r="1" spans="1:14" ht="18" customHeight="1" thickBot="1" x14ac:dyDescent="0.25">
      <c r="A1" s="198" t="s">
        <v>43</v>
      </c>
      <c r="B1" s="198"/>
      <c r="C1" s="198"/>
      <c r="D1" s="198"/>
      <c r="E1" s="198"/>
      <c r="F1" s="198"/>
      <c r="G1" s="198"/>
      <c r="H1" s="198"/>
      <c r="I1" s="198"/>
      <c r="J1" s="198"/>
      <c r="K1" s="198"/>
      <c r="L1" s="198"/>
      <c r="M1" s="198"/>
      <c r="N1" s="198"/>
    </row>
    <row r="2" spans="1:14" s="2" customFormat="1" ht="12" thickBot="1" x14ac:dyDescent="0.25">
      <c r="A2" s="199" t="s">
        <v>73</v>
      </c>
      <c r="B2" s="200"/>
      <c r="C2" s="200"/>
      <c r="D2" s="200"/>
      <c r="E2" s="200" t="s">
        <v>74</v>
      </c>
      <c r="F2" s="200"/>
      <c r="G2" s="200"/>
      <c r="H2" s="200"/>
      <c r="I2" s="200" t="s">
        <v>75</v>
      </c>
      <c r="J2" s="200"/>
      <c r="K2" s="200"/>
      <c r="L2" s="200"/>
      <c r="M2" s="200"/>
      <c r="N2" s="201"/>
    </row>
    <row r="3" spans="1:14" s="2" customFormat="1" ht="11.25" x14ac:dyDescent="0.2">
      <c r="A3" s="202"/>
      <c r="B3" s="203"/>
      <c r="C3" s="203"/>
      <c r="D3" s="203"/>
      <c r="E3" s="203"/>
      <c r="F3" s="203"/>
      <c r="G3" s="203"/>
      <c r="H3" s="203"/>
      <c r="I3" s="206" t="s">
        <v>42</v>
      </c>
      <c r="J3" s="207"/>
      <c r="K3" s="207"/>
      <c r="L3" s="207"/>
      <c r="M3" s="207"/>
      <c r="N3" s="208"/>
    </row>
    <row r="4" spans="1:14" s="2" customFormat="1" ht="11.25" x14ac:dyDescent="0.2">
      <c r="A4" s="204"/>
      <c r="B4" s="205"/>
      <c r="C4" s="205"/>
      <c r="D4" s="205"/>
      <c r="E4" s="205"/>
      <c r="F4" s="205"/>
      <c r="G4" s="205"/>
      <c r="H4" s="205"/>
      <c r="I4" s="209"/>
      <c r="J4" s="210"/>
      <c r="K4" s="210"/>
      <c r="L4" s="210"/>
      <c r="M4" s="210"/>
      <c r="N4" s="211"/>
    </row>
    <row r="5" spans="1:14" s="2" customFormat="1" ht="27" customHeight="1" x14ac:dyDescent="0.2">
      <c r="A5" s="248" t="s">
        <v>0</v>
      </c>
      <c r="B5" s="249"/>
      <c r="C5" s="250"/>
      <c r="D5" s="250"/>
      <c r="E5" s="250"/>
      <c r="F5" s="250"/>
      <c r="G5" s="250"/>
      <c r="H5" s="250"/>
      <c r="I5" s="249" t="s">
        <v>1</v>
      </c>
      <c r="J5" s="249"/>
      <c r="K5" s="189" t="s">
        <v>39</v>
      </c>
      <c r="L5" s="190"/>
      <c r="M5" s="190"/>
      <c r="N5" s="191"/>
    </row>
    <row r="6" spans="1:14" ht="22.5" customHeight="1" x14ac:dyDescent="0.2">
      <c r="A6" s="251" t="s">
        <v>2</v>
      </c>
      <c r="B6" s="252"/>
      <c r="C6" s="253"/>
      <c r="D6" s="253"/>
      <c r="E6" s="253"/>
      <c r="F6" s="253"/>
      <c r="G6" s="253"/>
      <c r="H6" s="253"/>
      <c r="I6" s="252" t="s">
        <v>3</v>
      </c>
      <c r="J6" s="252"/>
      <c r="K6" s="195" t="s">
        <v>44</v>
      </c>
      <c r="L6" s="196"/>
      <c r="M6" s="196"/>
      <c r="N6" s="197"/>
    </row>
    <row r="7" spans="1:14" ht="29.25" customHeight="1" x14ac:dyDescent="0.2">
      <c r="A7" s="165" t="s">
        <v>4</v>
      </c>
      <c r="B7" s="125"/>
      <c r="C7" s="166" t="s">
        <v>85</v>
      </c>
      <c r="D7" s="167"/>
      <c r="E7" s="167"/>
      <c r="F7" s="167"/>
      <c r="G7" s="167"/>
      <c r="H7" s="167"/>
      <c r="I7" s="167"/>
      <c r="J7" s="167"/>
      <c r="K7" s="167"/>
      <c r="L7" s="167"/>
      <c r="M7" s="167"/>
      <c r="N7" s="168"/>
    </row>
    <row r="8" spans="1:14" ht="28.15" customHeight="1" x14ac:dyDescent="0.2">
      <c r="A8" s="3"/>
      <c r="B8" s="4"/>
      <c r="C8" s="169" t="s">
        <v>113</v>
      </c>
      <c r="D8" s="170"/>
      <c r="E8" s="170"/>
      <c r="F8" s="170"/>
      <c r="G8" s="170"/>
      <c r="H8" s="170"/>
      <c r="I8" s="170"/>
      <c r="J8" s="170"/>
      <c r="K8" s="170"/>
      <c r="L8" s="170"/>
      <c r="M8" s="170"/>
      <c r="N8" s="171"/>
    </row>
    <row r="9" spans="1:14" ht="15" customHeight="1" x14ac:dyDescent="0.2">
      <c r="A9" s="5"/>
      <c r="B9" s="6"/>
      <c r="C9" s="169"/>
      <c r="D9" s="170"/>
      <c r="E9" s="170"/>
      <c r="F9" s="170"/>
      <c r="G9" s="170"/>
      <c r="H9" s="170"/>
      <c r="I9" s="170"/>
      <c r="J9" s="170"/>
      <c r="K9" s="170"/>
      <c r="L9" s="170"/>
      <c r="M9" s="170"/>
      <c r="N9" s="171"/>
    </row>
    <row r="10" spans="1:14" ht="39.6" customHeight="1" x14ac:dyDescent="0.2">
      <c r="A10" s="175" t="s">
        <v>5</v>
      </c>
      <c r="B10" s="176"/>
      <c r="C10" s="169"/>
      <c r="D10" s="170"/>
      <c r="E10" s="170"/>
      <c r="F10" s="170"/>
      <c r="G10" s="170"/>
      <c r="H10" s="170"/>
      <c r="I10" s="170"/>
      <c r="J10" s="170"/>
      <c r="K10" s="170"/>
      <c r="L10" s="170"/>
      <c r="M10" s="170"/>
      <c r="N10" s="171"/>
    </row>
    <row r="11" spans="1:14" ht="12.75" customHeight="1" x14ac:dyDescent="0.2">
      <c r="A11" s="175"/>
      <c r="B11" s="176"/>
      <c r="C11" s="169"/>
      <c r="D11" s="170"/>
      <c r="E11" s="170"/>
      <c r="F11" s="170"/>
      <c r="G11" s="170"/>
      <c r="H11" s="170"/>
      <c r="I11" s="170"/>
      <c r="J11" s="170"/>
      <c r="K11" s="170"/>
      <c r="L11" s="170"/>
      <c r="M11" s="170"/>
      <c r="N11" s="171"/>
    </row>
    <row r="12" spans="1:14" ht="48.6" customHeight="1" x14ac:dyDescent="0.2">
      <c r="A12" s="175"/>
      <c r="B12" s="176"/>
      <c r="C12" s="169"/>
      <c r="D12" s="170"/>
      <c r="E12" s="170"/>
      <c r="F12" s="170"/>
      <c r="G12" s="170"/>
      <c r="H12" s="170"/>
      <c r="I12" s="170"/>
      <c r="J12" s="170"/>
      <c r="K12" s="170"/>
      <c r="L12" s="170"/>
      <c r="M12" s="170"/>
      <c r="N12" s="171"/>
    </row>
    <row r="13" spans="1:14" ht="12.75" customHeight="1" x14ac:dyDescent="0.2">
      <c r="A13" s="175"/>
      <c r="B13" s="176"/>
      <c r="C13" s="169"/>
      <c r="D13" s="170"/>
      <c r="E13" s="170"/>
      <c r="F13" s="170"/>
      <c r="G13" s="170"/>
      <c r="H13" s="170"/>
      <c r="I13" s="170"/>
      <c r="J13" s="170"/>
      <c r="K13" s="170"/>
      <c r="L13" s="170"/>
      <c r="M13" s="170"/>
      <c r="N13" s="171"/>
    </row>
    <row r="14" spans="1:14" ht="25.15" customHeight="1" x14ac:dyDescent="0.2">
      <c r="A14" s="175"/>
      <c r="B14" s="176"/>
      <c r="C14" s="169"/>
      <c r="D14" s="170"/>
      <c r="E14" s="170"/>
      <c r="F14" s="170"/>
      <c r="G14" s="170"/>
      <c r="H14" s="170"/>
      <c r="I14" s="170"/>
      <c r="J14" s="170"/>
      <c r="K14" s="170"/>
      <c r="L14" s="170"/>
      <c r="M14" s="170"/>
      <c r="N14" s="171"/>
    </row>
    <row r="15" spans="1:14" ht="24.6" customHeight="1" x14ac:dyDescent="0.2">
      <c r="A15" s="175"/>
      <c r="B15" s="176"/>
      <c r="C15" s="169"/>
      <c r="D15" s="170"/>
      <c r="E15" s="170"/>
      <c r="F15" s="170"/>
      <c r="G15" s="170"/>
      <c r="H15" s="170"/>
      <c r="I15" s="170"/>
      <c r="J15" s="170"/>
      <c r="K15" s="170"/>
      <c r="L15" s="170"/>
      <c r="M15" s="170"/>
      <c r="N15" s="171"/>
    </row>
    <row r="16" spans="1:14" ht="12.75" customHeight="1" x14ac:dyDescent="0.2">
      <c r="A16" s="175"/>
      <c r="B16" s="176"/>
      <c r="C16" s="169"/>
      <c r="D16" s="170"/>
      <c r="E16" s="170"/>
      <c r="F16" s="170"/>
      <c r="G16" s="170"/>
      <c r="H16" s="170"/>
      <c r="I16" s="170"/>
      <c r="J16" s="170"/>
      <c r="K16" s="170"/>
      <c r="L16" s="170"/>
      <c r="M16" s="170"/>
      <c r="N16" s="171"/>
    </row>
    <row r="17" spans="1:14" ht="12.75" customHeight="1" x14ac:dyDescent="0.2">
      <c r="A17" s="175"/>
      <c r="B17" s="176"/>
      <c r="C17" s="169"/>
      <c r="D17" s="170"/>
      <c r="E17" s="170"/>
      <c r="F17" s="170"/>
      <c r="G17" s="170"/>
      <c r="H17" s="170"/>
      <c r="I17" s="170"/>
      <c r="J17" s="170"/>
      <c r="K17" s="170"/>
      <c r="L17" s="170"/>
      <c r="M17" s="170"/>
      <c r="N17" s="171"/>
    </row>
    <row r="18" spans="1:14" ht="4.1500000000000004" customHeight="1" x14ac:dyDescent="0.2">
      <c r="A18" s="177"/>
      <c r="B18" s="178"/>
      <c r="C18" s="172"/>
      <c r="D18" s="173"/>
      <c r="E18" s="173"/>
      <c r="F18" s="173"/>
      <c r="G18" s="173"/>
      <c r="H18" s="173"/>
      <c r="I18" s="173"/>
      <c r="J18" s="173"/>
      <c r="K18" s="173"/>
      <c r="L18" s="173"/>
      <c r="M18" s="173"/>
      <c r="N18" s="174"/>
    </row>
    <row r="19" spans="1:14" ht="12.75" customHeight="1" x14ac:dyDescent="0.2">
      <c r="A19" s="7"/>
      <c r="B19" s="8"/>
      <c r="C19" s="241" t="s">
        <v>6</v>
      </c>
      <c r="D19" s="242"/>
      <c r="E19" s="242"/>
      <c r="F19" s="242"/>
      <c r="G19" s="242"/>
      <c r="H19" s="243"/>
      <c r="I19" s="247">
        <v>2024</v>
      </c>
      <c r="J19" s="247"/>
      <c r="K19" s="247">
        <v>2025</v>
      </c>
      <c r="L19" s="247"/>
      <c r="M19" s="247">
        <v>2026</v>
      </c>
      <c r="N19" s="247"/>
    </row>
    <row r="20" spans="1:14" ht="12.75" customHeight="1" x14ac:dyDescent="0.2">
      <c r="A20" s="7"/>
      <c r="B20" s="8"/>
      <c r="C20" s="244"/>
      <c r="D20" s="245"/>
      <c r="E20" s="245"/>
      <c r="F20" s="245"/>
      <c r="G20" s="245"/>
      <c r="H20" s="246"/>
      <c r="I20" s="156" t="s">
        <v>35</v>
      </c>
      <c r="J20" s="156"/>
      <c r="K20" s="156" t="s">
        <v>35</v>
      </c>
      <c r="L20" s="156"/>
      <c r="M20" s="156" t="s">
        <v>35</v>
      </c>
      <c r="N20" s="157"/>
    </row>
    <row r="21" spans="1:14" ht="18.75" customHeight="1" x14ac:dyDescent="0.2">
      <c r="A21" s="158" t="s">
        <v>7</v>
      </c>
      <c r="B21" s="159"/>
      <c r="C21" s="159"/>
      <c r="D21" s="159"/>
      <c r="E21" s="159"/>
      <c r="F21" s="159"/>
      <c r="G21" s="159"/>
      <c r="H21" s="159"/>
      <c r="I21" s="159"/>
      <c r="J21" s="159"/>
      <c r="K21" s="159"/>
      <c r="L21" s="159"/>
      <c r="M21" s="159"/>
      <c r="N21" s="160"/>
    </row>
    <row r="22" spans="1:14" ht="45.6" customHeight="1" x14ac:dyDescent="0.2">
      <c r="A22" s="23">
        <f>IF(B22&lt;&gt;"",1,"")</f>
        <v>1</v>
      </c>
      <c r="B22" s="161" t="s">
        <v>77</v>
      </c>
      <c r="C22" s="162"/>
      <c r="D22" s="162"/>
      <c r="E22" s="162"/>
      <c r="F22" s="162"/>
      <c r="G22" s="163"/>
      <c r="H22" s="26">
        <f>IF(I22&lt;&gt;"",A26+1,"")</f>
        <v>6</v>
      </c>
      <c r="I22" s="164" t="s">
        <v>45</v>
      </c>
      <c r="J22" s="239"/>
      <c r="K22" s="239"/>
      <c r="L22" s="239"/>
      <c r="M22" s="239"/>
      <c r="N22" s="240"/>
    </row>
    <row r="23" spans="1:14" ht="30" customHeight="1" x14ac:dyDescent="0.2">
      <c r="A23" s="24">
        <f>IF(B23&lt;&gt;"",A22+1,"")</f>
        <v>2</v>
      </c>
      <c r="B23" s="149" t="s">
        <v>47</v>
      </c>
      <c r="C23" s="150"/>
      <c r="D23" s="150"/>
      <c r="E23" s="150"/>
      <c r="F23" s="150"/>
      <c r="G23" s="151"/>
      <c r="H23" s="27">
        <f>IF(I23&lt;&gt;"",H22+1,"")</f>
        <v>7</v>
      </c>
      <c r="I23" s="149" t="s">
        <v>72</v>
      </c>
      <c r="J23" s="235"/>
      <c r="K23" s="235"/>
      <c r="L23" s="235"/>
      <c r="M23" s="235"/>
      <c r="N23" s="236"/>
    </row>
    <row r="24" spans="1:14" ht="42" customHeight="1" x14ac:dyDescent="0.2">
      <c r="A24" s="24">
        <f>IF(B24&lt;&gt;"",A23+1,"")</f>
        <v>3</v>
      </c>
      <c r="B24" s="232" t="s">
        <v>46</v>
      </c>
      <c r="C24" s="233"/>
      <c r="D24" s="233"/>
      <c r="E24" s="233"/>
      <c r="F24" s="233"/>
      <c r="G24" s="234"/>
      <c r="H24" s="27">
        <f>IF(I24&lt;&gt;"",H23+1,"")</f>
        <v>8</v>
      </c>
      <c r="I24" s="149" t="s">
        <v>49</v>
      </c>
      <c r="J24" s="235"/>
      <c r="K24" s="235"/>
      <c r="L24" s="235"/>
      <c r="M24" s="235"/>
      <c r="N24" s="236"/>
    </row>
    <row r="25" spans="1:14" ht="42" customHeight="1" x14ac:dyDescent="0.2">
      <c r="A25" s="24">
        <f>IF(B25&lt;&gt;"",A24+1,"")</f>
        <v>4</v>
      </c>
      <c r="B25" s="232" t="s">
        <v>96</v>
      </c>
      <c r="C25" s="233"/>
      <c r="D25" s="233"/>
      <c r="E25" s="233"/>
      <c r="F25" s="233"/>
      <c r="G25" s="234"/>
      <c r="H25" s="27">
        <f>IF(I25&lt;&gt;"",H24+1,"")</f>
        <v>9</v>
      </c>
      <c r="I25" s="149" t="s">
        <v>78</v>
      </c>
      <c r="J25" s="235"/>
      <c r="K25" s="235"/>
      <c r="L25" s="235"/>
      <c r="M25" s="235"/>
      <c r="N25" s="236"/>
    </row>
    <row r="26" spans="1:14" ht="42.6" customHeight="1" x14ac:dyDescent="0.2">
      <c r="A26" s="25">
        <f>IF(B26&lt;&gt;"",A25+1,"")</f>
        <v>5</v>
      </c>
      <c r="B26" s="152" t="s">
        <v>48</v>
      </c>
      <c r="C26" s="153"/>
      <c r="D26" s="153"/>
      <c r="E26" s="153"/>
      <c r="F26" s="153"/>
      <c r="G26" s="154"/>
      <c r="H26" s="28"/>
      <c r="I26" s="155"/>
      <c r="J26" s="237"/>
      <c r="K26" s="237"/>
      <c r="L26" s="237"/>
      <c r="M26" s="237"/>
      <c r="N26" s="238"/>
    </row>
    <row r="27" spans="1:14" ht="12.75" customHeight="1" x14ac:dyDescent="0.2">
      <c r="A27" s="9"/>
      <c r="B27" s="10"/>
      <c r="C27" s="10"/>
      <c r="D27" s="10"/>
      <c r="E27" s="10"/>
      <c r="F27" s="10"/>
      <c r="G27" s="10"/>
      <c r="H27" s="10"/>
      <c r="I27" s="10"/>
      <c r="J27" s="10"/>
      <c r="K27" s="10"/>
      <c r="L27" s="10"/>
      <c r="M27" s="10"/>
      <c r="N27" s="11"/>
    </row>
    <row r="28" spans="1:14" x14ac:dyDescent="0.2">
      <c r="A28" s="98" t="s">
        <v>8</v>
      </c>
      <c r="B28" s="99"/>
      <c r="C28" s="99"/>
      <c r="D28" s="99"/>
      <c r="E28" s="99"/>
      <c r="F28" s="99"/>
      <c r="G28" s="99"/>
      <c r="H28" s="99"/>
      <c r="I28" s="99"/>
      <c r="J28" s="99"/>
      <c r="K28" s="99"/>
      <c r="L28" s="99"/>
      <c r="M28" s="99"/>
      <c r="N28" s="100"/>
    </row>
    <row r="29" spans="1:14" x14ac:dyDescent="0.2">
      <c r="A29" s="126" t="s">
        <v>40</v>
      </c>
      <c r="B29" s="127"/>
      <c r="C29" s="127"/>
      <c r="D29" s="127"/>
      <c r="E29" s="127"/>
      <c r="F29" s="127"/>
      <c r="G29" s="128" t="s">
        <v>9</v>
      </c>
      <c r="H29" s="129"/>
      <c r="I29" s="128" t="s">
        <v>10</v>
      </c>
      <c r="J29" s="129"/>
      <c r="K29" s="128" t="s">
        <v>11</v>
      </c>
      <c r="L29" s="129"/>
      <c r="M29" s="29">
        <v>2025</v>
      </c>
      <c r="N29" s="29">
        <v>2026</v>
      </c>
    </row>
    <row r="30" spans="1:14" ht="21" customHeight="1" x14ac:dyDescent="0.2">
      <c r="A30" s="229" t="s">
        <v>50</v>
      </c>
      <c r="B30" s="230"/>
      <c r="C30" s="230"/>
      <c r="D30" s="230"/>
      <c r="E30" s="230"/>
      <c r="F30" s="231"/>
      <c r="G30" s="222">
        <v>1</v>
      </c>
      <c r="H30" s="136"/>
      <c r="I30" s="222">
        <v>1</v>
      </c>
      <c r="J30" s="136"/>
      <c r="K30" s="135"/>
      <c r="L30" s="136"/>
      <c r="M30" s="12"/>
      <c r="N30" s="32"/>
    </row>
    <row r="31" spans="1:14" ht="20.45" customHeight="1" x14ac:dyDescent="0.2">
      <c r="A31" s="219" t="s">
        <v>71</v>
      </c>
      <c r="B31" s="220"/>
      <c r="C31" s="220"/>
      <c r="D31" s="220"/>
      <c r="E31" s="220"/>
      <c r="F31" s="221"/>
      <c r="G31" s="140">
        <v>1</v>
      </c>
      <c r="H31" s="134"/>
      <c r="I31" s="222">
        <v>1</v>
      </c>
      <c r="J31" s="136"/>
      <c r="K31" s="133"/>
      <c r="L31" s="134"/>
      <c r="M31" s="13"/>
      <c r="N31" s="33"/>
    </row>
    <row r="32" spans="1:14" x14ac:dyDescent="0.2">
      <c r="A32" s="137" t="s">
        <v>81</v>
      </c>
      <c r="B32" s="138"/>
      <c r="C32" s="138"/>
      <c r="D32" s="138"/>
      <c r="E32" s="138"/>
      <c r="F32" s="139"/>
      <c r="G32" s="140">
        <v>1</v>
      </c>
      <c r="H32" s="134"/>
      <c r="I32" s="222">
        <v>1</v>
      </c>
      <c r="J32" s="136"/>
      <c r="K32" s="133"/>
      <c r="L32" s="134"/>
      <c r="M32" s="13"/>
      <c r="N32" s="33"/>
    </row>
    <row r="33" spans="1:14" x14ac:dyDescent="0.2">
      <c r="A33" s="137" t="s">
        <v>82</v>
      </c>
      <c r="B33" s="138"/>
      <c r="C33" s="138"/>
      <c r="D33" s="138"/>
      <c r="E33" s="138"/>
      <c r="F33" s="139"/>
      <c r="G33" s="140">
        <v>1</v>
      </c>
      <c r="H33" s="134"/>
      <c r="I33" s="222">
        <v>1</v>
      </c>
      <c r="J33" s="136"/>
      <c r="K33" s="133"/>
      <c r="L33" s="134"/>
      <c r="M33" s="13"/>
      <c r="N33" s="33"/>
    </row>
    <row r="34" spans="1:14" x14ac:dyDescent="0.2">
      <c r="A34" s="126" t="s">
        <v>70</v>
      </c>
      <c r="B34" s="127"/>
      <c r="C34" s="127"/>
      <c r="D34" s="127"/>
      <c r="E34" s="127"/>
      <c r="F34" s="127"/>
      <c r="G34" s="128" t="s">
        <v>9</v>
      </c>
      <c r="H34" s="129"/>
      <c r="I34" s="128" t="s">
        <v>10</v>
      </c>
      <c r="J34" s="129"/>
      <c r="K34" s="128" t="s">
        <v>11</v>
      </c>
      <c r="L34" s="129"/>
      <c r="M34" s="29">
        <v>2025</v>
      </c>
      <c r="N34" s="29">
        <v>2026</v>
      </c>
    </row>
    <row r="35" spans="1:14" x14ac:dyDescent="0.2">
      <c r="A35" s="223" t="s">
        <v>80</v>
      </c>
      <c r="B35" s="224"/>
      <c r="C35" s="224"/>
      <c r="D35" s="224"/>
      <c r="E35" s="224"/>
      <c r="F35" s="225"/>
      <c r="G35" s="222">
        <v>1</v>
      </c>
      <c r="H35" s="136"/>
      <c r="I35" s="222">
        <v>1</v>
      </c>
      <c r="J35" s="136"/>
      <c r="K35" s="135"/>
      <c r="L35" s="136"/>
      <c r="M35" s="12"/>
      <c r="N35" s="32"/>
    </row>
    <row r="36" spans="1:14" x14ac:dyDescent="0.2">
      <c r="A36" s="226"/>
      <c r="B36" s="227"/>
      <c r="C36" s="227"/>
      <c r="D36" s="227"/>
      <c r="E36" s="227"/>
      <c r="F36" s="228"/>
      <c r="G36" s="140"/>
      <c r="H36" s="134"/>
      <c r="I36" s="133"/>
      <c r="J36" s="134"/>
      <c r="K36" s="133"/>
      <c r="L36" s="134"/>
      <c r="M36" s="13"/>
      <c r="N36" s="33"/>
    </row>
    <row r="37" spans="1:14" x14ac:dyDescent="0.2">
      <c r="A37" s="133"/>
      <c r="B37" s="143"/>
      <c r="C37" s="143"/>
      <c r="D37" s="143"/>
      <c r="E37" s="143"/>
      <c r="F37" s="134"/>
      <c r="G37" s="133"/>
      <c r="H37" s="134"/>
      <c r="I37" s="133"/>
      <c r="J37" s="134"/>
      <c r="K37" s="133"/>
      <c r="L37" s="134"/>
      <c r="M37" s="13"/>
      <c r="N37" s="33"/>
    </row>
    <row r="38" spans="1:14" x14ac:dyDescent="0.2">
      <c r="A38" s="126" t="s">
        <v>41</v>
      </c>
      <c r="B38" s="127"/>
      <c r="C38" s="127"/>
      <c r="D38" s="127"/>
      <c r="E38" s="127"/>
      <c r="F38" s="127"/>
      <c r="G38" s="128" t="s">
        <v>9</v>
      </c>
      <c r="H38" s="129"/>
      <c r="I38" s="128" t="s">
        <v>10</v>
      </c>
      <c r="J38" s="129"/>
      <c r="K38" s="128" t="s">
        <v>11</v>
      </c>
      <c r="L38" s="129"/>
      <c r="M38" s="29">
        <v>2025</v>
      </c>
      <c r="N38" s="29">
        <v>2026</v>
      </c>
    </row>
    <row r="39" spans="1:14" x14ac:dyDescent="0.2">
      <c r="A39" s="137"/>
      <c r="B39" s="138"/>
      <c r="C39" s="138"/>
      <c r="D39" s="138"/>
      <c r="E39" s="138"/>
      <c r="F39" s="139"/>
      <c r="G39" s="135"/>
      <c r="H39" s="136"/>
      <c r="I39" s="144"/>
      <c r="J39" s="145"/>
      <c r="K39" s="144"/>
      <c r="L39" s="145"/>
      <c r="M39" s="14"/>
      <c r="N39" s="34"/>
    </row>
    <row r="40" spans="1:14" x14ac:dyDescent="0.2">
      <c r="A40" s="133"/>
      <c r="B40" s="143"/>
      <c r="C40" s="143"/>
      <c r="D40" s="143"/>
      <c r="E40" s="143"/>
      <c r="F40" s="134"/>
      <c r="G40" s="133"/>
      <c r="H40" s="134"/>
      <c r="I40" s="133"/>
      <c r="J40" s="134"/>
      <c r="K40" s="133"/>
      <c r="L40" s="134"/>
      <c r="M40" s="13"/>
      <c r="N40" s="33"/>
    </row>
    <row r="41" spans="1:14" x14ac:dyDescent="0.2">
      <c r="A41" s="133"/>
      <c r="B41" s="143"/>
      <c r="C41" s="143"/>
      <c r="D41" s="143"/>
      <c r="E41" s="143"/>
      <c r="F41" s="134"/>
      <c r="G41" s="133"/>
      <c r="H41" s="134"/>
      <c r="I41" s="133"/>
      <c r="J41" s="134"/>
      <c r="K41" s="133"/>
      <c r="L41" s="134"/>
      <c r="M41" s="13"/>
      <c r="N41" s="33"/>
    </row>
    <row r="42" spans="1:14" x14ac:dyDescent="0.2">
      <c r="A42" s="133"/>
      <c r="B42" s="143"/>
      <c r="C42" s="143"/>
      <c r="D42" s="143"/>
      <c r="E42" s="143"/>
      <c r="F42" s="134"/>
      <c r="G42" s="133"/>
      <c r="H42" s="134"/>
      <c r="I42" s="133"/>
      <c r="J42" s="134"/>
      <c r="K42" s="133"/>
      <c r="L42" s="134"/>
      <c r="M42" s="13"/>
      <c r="N42" s="33"/>
    </row>
    <row r="43" spans="1:14" x14ac:dyDescent="0.2">
      <c r="A43" s="126" t="s">
        <v>12</v>
      </c>
      <c r="B43" s="127"/>
      <c r="C43" s="127"/>
      <c r="D43" s="127"/>
      <c r="E43" s="127"/>
      <c r="F43" s="127"/>
      <c r="G43" s="128" t="s">
        <v>9</v>
      </c>
      <c r="H43" s="129"/>
      <c r="I43" s="128" t="s">
        <v>10</v>
      </c>
      <c r="J43" s="129"/>
      <c r="K43" s="128" t="s">
        <v>11</v>
      </c>
      <c r="L43" s="129"/>
      <c r="M43" s="29">
        <v>2025</v>
      </c>
      <c r="N43" s="29">
        <v>2026</v>
      </c>
    </row>
    <row r="44" spans="1:14" ht="22.15" customHeight="1" x14ac:dyDescent="0.2">
      <c r="A44" s="219" t="s">
        <v>86</v>
      </c>
      <c r="B44" s="220"/>
      <c r="C44" s="220"/>
      <c r="D44" s="220"/>
      <c r="E44" s="220"/>
      <c r="F44" s="221"/>
      <c r="G44" s="133">
        <v>3</v>
      </c>
      <c r="H44" s="134"/>
      <c r="I44" s="133">
        <v>3</v>
      </c>
      <c r="J44" s="134"/>
      <c r="K44" s="133"/>
      <c r="L44" s="134"/>
      <c r="M44" s="13"/>
      <c r="N44" s="33"/>
    </row>
    <row r="45" spans="1:14" ht="21" customHeight="1" x14ac:dyDescent="0.2">
      <c r="A45" s="137" t="s">
        <v>97</v>
      </c>
      <c r="B45" s="138"/>
      <c r="C45" s="138"/>
      <c r="D45" s="138"/>
      <c r="E45" s="138"/>
      <c r="F45" s="139"/>
      <c r="G45" s="137" t="s">
        <v>98</v>
      </c>
      <c r="H45" s="138"/>
      <c r="I45" s="133">
        <v>0</v>
      </c>
      <c r="J45" s="134"/>
      <c r="K45" s="133"/>
      <c r="L45" s="134"/>
      <c r="M45" s="13"/>
      <c r="N45" s="33"/>
    </row>
    <row r="46" spans="1:14" x14ac:dyDescent="0.2">
      <c r="A46" s="216"/>
      <c r="B46" s="217"/>
      <c r="C46" s="217"/>
      <c r="D46" s="217"/>
      <c r="E46" s="217"/>
      <c r="F46" s="218"/>
      <c r="G46" s="216"/>
      <c r="H46" s="218"/>
      <c r="I46" s="216"/>
      <c r="J46" s="218"/>
      <c r="K46" s="216"/>
      <c r="L46" s="218"/>
      <c r="M46" s="35"/>
      <c r="N46" s="36"/>
    </row>
    <row r="48" spans="1:14" x14ac:dyDescent="0.2">
      <c r="A48" s="98" t="s">
        <v>13</v>
      </c>
      <c r="B48" s="99"/>
      <c r="C48" s="99"/>
      <c r="D48" s="99"/>
      <c r="E48" s="99"/>
      <c r="F48" s="99"/>
      <c r="G48" s="99"/>
      <c r="H48" s="99"/>
      <c r="I48" s="99"/>
      <c r="J48" s="99"/>
      <c r="K48" s="99"/>
      <c r="L48" s="99"/>
      <c r="M48" s="99"/>
      <c r="N48" s="100"/>
    </row>
    <row r="49" spans="1:14" ht="39.75" customHeight="1" x14ac:dyDescent="0.2">
      <c r="A49" s="125" t="s">
        <v>14</v>
      </c>
      <c r="B49" s="125"/>
      <c r="C49" s="30" t="s">
        <v>15</v>
      </c>
      <c r="D49" s="30" t="s">
        <v>16</v>
      </c>
      <c r="E49" s="30" t="s">
        <v>17</v>
      </c>
      <c r="F49" s="30" t="s">
        <v>18</v>
      </c>
      <c r="G49" s="30" t="s">
        <v>19</v>
      </c>
      <c r="H49" s="30" t="s">
        <v>20</v>
      </c>
      <c r="I49" s="30" t="s">
        <v>21</v>
      </c>
      <c r="J49" s="30" t="s">
        <v>22</v>
      </c>
      <c r="K49" s="30" t="s">
        <v>23</v>
      </c>
      <c r="L49" s="30" t="s">
        <v>24</v>
      </c>
      <c r="M49" s="30" t="s">
        <v>25</v>
      </c>
      <c r="N49" s="30" t="s">
        <v>26</v>
      </c>
    </row>
    <row r="50" spans="1:14" ht="12" customHeight="1" x14ac:dyDescent="0.2">
      <c r="A50" s="94">
        <f>IF(A22&gt;0,A22,"")</f>
        <v>1</v>
      </c>
      <c r="B50" s="95"/>
      <c r="C50" s="37" t="s">
        <v>37</v>
      </c>
      <c r="D50" s="37"/>
      <c r="E50" s="37"/>
      <c r="F50" s="37"/>
      <c r="G50" s="37"/>
      <c r="H50" s="37"/>
      <c r="I50" s="37"/>
      <c r="J50" s="37"/>
      <c r="K50" s="37"/>
      <c r="L50" s="37"/>
      <c r="M50" s="37"/>
      <c r="N50" s="37"/>
    </row>
    <row r="51" spans="1:14" ht="12" customHeight="1" thickBot="1" x14ac:dyDescent="0.25">
      <c r="A51" s="96"/>
      <c r="B51" s="97"/>
      <c r="C51" s="16"/>
      <c r="D51" s="16"/>
      <c r="E51" s="16"/>
      <c r="F51" s="16"/>
      <c r="G51" s="16"/>
      <c r="H51" s="16"/>
      <c r="I51" s="16"/>
      <c r="J51" s="16"/>
      <c r="K51" s="16"/>
      <c r="L51" s="16"/>
      <c r="M51" s="16"/>
      <c r="N51" s="16"/>
    </row>
    <row r="52" spans="1:14" ht="12" customHeight="1" x14ac:dyDescent="0.2">
      <c r="A52" s="94">
        <f>IF(A23&gt;0,A23,"")</f>
        <v>2</v>
      </c>
      <c r="B52" s="95"/>
      <c r="C52" s="22" t="s">
        <v>37</v>
      </c>
      <c r="D52" s="22"/>
      <c r="E52" s="22"/>
      <c r="F52" s="22"/>
      <c r="G52" s="17"/>
      <c r="H52" s="17"/>
      <c r="I52" s="17"/>
      <c r="J52" s="17"/>
      <c r="K52" s="17"/>
      <c r="L52" s="17"/>
      <c r="M52" s="17"/>
      <c r="N52" s="17"/>
    </row>
    <row r="53" spans="1:14" ht="12" customHeight="1" thickBot="1" x14ac:dyDescent="0.25">
      <c r="A53" s="96"/>
      <c r="B53" s="97"/>
      <c r="C53" s="16"/>
      <c r="D53" s="16"/>
      <c r="E53" s="16"/>
      <c r="F53" s="16"/>
      <c r="G53" s="16"/>
      <c r="H53" s="16"/>
      <c r="I53" s="16"/>
      <c r="J53" s="16"/>
      <c r="K53" s="16"/>
      <c r="L53" s="16"/>
      <c r="M53" s="16"/>
      <c r="N53" s="16"/>
    </row>
    <row r="54" spans="1:14" ht="12" customHeight="1" x14ac:dyDescent="0.2">
      <c r="A54" s="94">
        <f>IF(A24&gt;0,A24,"")</f>
        <v>3</v>
      </c>
      <c r="B54" s="95"/>
      <c r="C54" s="22" t="s">
        <v>37</v>
      </c>
      <c r="D54" s="22"/>
      <c r="E54" s="22"/>
      <c r="F54" s="22"/>
      <c r="G54" s="22"/>
      <c r="H54" s="22"/>
      <c r="I54" s="17"/>
      <c r="J54" s="22"/>
      <c r="K54" s="17"/>
      <c r="L54" s="22"/>
      <c r="M54" s="17"/>
      <c r="N54" s="22"/>
    </row>
    <row r="55" spans="1:14" ht="12" customHeight="1" thickBot="1" x14ac:dyDescent="0.25">
      <c r="A55" s="96"/>
      <c r="B55" s="97"/>
      <c r="C55" s="16"/>
      <c r="D55" s="16"/>
      <c r="E55" s="16"/>
      <c r="F55" s="16"/>
      <c r="G55" s="16"/>
      <c r="H55" s="16"/>
      <c r="I55" s="16"/>
      <c r="J55" s="16"/>
      <c r="K55" s="16"/>
      <c r="L55" s="16"/>
      <c r="M55" s="16"/>
      <c r="N55" s="16"/>
    </row>
    <row r="56" spans="1:14" ht="12" customHeight="1" x14ac:dyDescent="0.2">
      <c r="A56" s="94">
        <f>IF(A25&gt;0,A25,"")</f>
        <v>4</v>
      </c>
      <c r="B56" s="95"/>
      <c r="C56" s="22" t="s">
        <v>37</v>
      </c>
      <c r="D56" s="22"/>
      <c r="E56" s="22"/>
      <c r="F56" s="22"/>
      <c r="G56" s="22"/>
      <c r="H56" s="22"/>
      <c r="I56" s="22"/>
      <c r="J56" s="22"/>
      <c r="K56" s="22"/>
      <c r="L56" s="22"/>
      <c r="M56" s="22"/>
      <c r="N56" s="22"/>
    </row>
    <row r="57" spans="1:14" ht="12" customHeight="1" thickBot="1" x14ac:dyDescent="0.25">
      <c r="A57" s="96"/>
      <c r="B57" s="97"/>
      <c r="C57" s="16"/>
      <c r="D57" s="16"/>
      <c r="E57" s="16"/>
      <c r="F57" s="16"/>
      <c r="G57" s="16"/>
      <c r="H57" s="16"/>
      <c r="I57" s="16"/>
      <c r="J57" s="16"/>
      <c r="K57" s="16"/>
      <c r="L57" s="16"/>
      <c r="M57" s="16"/>
      <c r="N57" s="16"/>
    </row>
    <row r="58" spans="1:14" ht="12" customHeight="1" x14ac:dyDescent="0.2">
      <c r="A58" s="94">
        <f>IF(A26&gt;0,A26,"")</f>
        <v>5</v>
      </c>
      <c r="B58" s="95"/>
      <c r="C58" s="22"/>
      <c r="D58" s="22" t="s">
        <v>37</v>
      </c>
      <c r="E58" s="22"/>
      <c r="F58" s="22"/>
      <c r="G58" s="22"/>
      <c r="H58" s="17"/>
      <c r="I58" s="17"/>
      <c r="J58" s="17"/>
      <c r="K58" s="17"/>
      <c r="L58" s="17"/>
      <c r="M58" s="17"/>
      <c r="N58" s="17"/>
    </row>
    <row r="59" spans="1:14" ht="12" customHeight="1" thickBot="1" x14ac:dyDescent="0.25">
      <c r="A59" s="96"/>
      <c r="B59" s="97"/>
      <c r="C59" s="16"/>
      <c r="D59" s="16"/>
      <c r="E59" s="16"/>
      <c r="F59" s="16"/>
      <c r="G59" s="38" t="s">
        <v>36</v>
      </c>
      <c r="H59" s="38" t="s">
        <v>36</v>
      </c>
      <c r="I59" s="16"/>
      <c r="J59" s="16"/>
      <c r="K59" s="16"/>
      <c r="L59" s="16"/>
      <c r="M59" s="16"/>
      <c r="N59" s="16"/>
    </row>
    <row r="60" spans="1:14" ht="12" customHeight="1" x14ac:dyDescent="0.2">
      <c r="A60" s="94">
        <f>IF(H22&gt;0,H22,"")</f>
        <v>6</v>
      </c>
      <c r="B60" s="95"/>
      <c r="C60" s="17"/>
      <c r="D60" s="22" t="s">
        <v>37</v>
      </c>
      <c r="E60" s="22" t="s">
        <v>37</v>
      </c>
      <c r="F60" s="17"/>
      <c r="G60" s="22"/>
      <c r="H60" s="22"/>
      <c r="I60" s="22"/>
      <c r="J60" s="22"/>
      <c r="K60" s="22"/>
      <c r="L60" s="22"/>
      <c r="M60" s="22"/>
      <c r="N60" s="22"/>
    </row>
    <row r="61" spans="1:14" ht="12" customHeight="1" thickBot="1" x14ac:dyDescent="0.25">
      <c r="A61" s="96"/>
      <c r="B61" s="97"/>
      <c r="C61" s="18"/>
      <c r="D61" s="18"/>
      <c r="E61" s="18"/>
      <c r="F61" s="18"/>
      <c r="G61" s="18"/>
      <c r="H61" s="18"/>
      <c r="I61" s="18"/>
      <c r="J61" s="18"/>
      <c r="K61" s="18"/>
      <c r="L61" s="18"/>
      <c r="M61" s="18"/>
      <c r="N61" s="18"/>
    </row>
    <row r="62" spans="1:14" ht="12" customHeight="1" x14ac:dyDescent="0.2">
      <c r="A62" s="94">
        <f>IF(H23&gt;0,H23,"")</f>
        <v>7</v>
      </c>
      <c r="B62" s="95"/>
      <c r="C62" s="17"/>
      <c r="D62" s="17"/>
      <c r="E62" s="17"/>
      <c r="F62" s="17"/>
      <c r="G62" s="17"/>
      <c r="H62" s="22" t="s">
        <v>37</v>
      </c>
      <c r="I62" s="22" t="s">
        <v>37</v>
      </c>
      <c r="J62" s="22" t="s">
        <v>37</v>
      </c>
      <c r="K62" s="22" t="s">
        <v>37</v>
      </c>
      <c r="L62" s="22" t="s">
        <v>37</v>
      </c>
      <c r="M62" s="22"/>
      <c r="N62" s="22"/>
    </row>
    <row r="63" spans="1:14" ht="12" customHeight="1" thickBot="1" x14ac:dyDescent="0.25">
      <c r="A63" s="96"/>
      <c r="B63" s="97"/>
      <c r="C63" s="18"/>
      <c r="D63" s="18"/>
      <c r="E63" s="18"/>
      <c r="F63" s="18"/>
      <c r="G63" s="18"/>
      <c r="H63" s="18"/>
      <c r="I63" s="18"/>
      <c r="J63" s="18"/>
      <c r="K63" s="18"/>
      <c r="L63" s="18"/>
      <c r="M63" s="18"/>
      <c r="N63" s="18"/>
    </row>
    <row r="64" spans="1:14" ht="12" customHeight="1" x14ac:dyDescent="0.2">
      <c r="A64" s="94">
        <f>IF(H24&gt;0,H24,"")</f>
        <v>8</v>
      </c>
      <c r="B64" s="95"/>
      <c r="C64" s="17"/>
      <c r="D64" s="17"/>
      <c r="E64" s="17"/>
      <c r="F64" s="17"/>
      <c r="G64" s="17"/>
      <c r="H64" s="22" t="s">
        <v>37</v>
      </c>
      <c r="I64" s="22" t="s">
        <v>37</v>
      </c>
      <c r="J64" s="22" t="s">
        <v>37</v>
      </c>
      <c r="K64" s="22" t="s">
        <v>37</v>
      </c>
      <c r="L64" s="22" t="s">
        <v>37</v>
      </c>
      <c r="M64" s="17"/>
      <c r="N64" s="17"/>
    </row>
    <row r="65" spans="1:14" ht="12" customHeight="1" thickBot="1" x14ac:dyDescent="0.25">
      <c r="A65" s="96"/>
      <c r="B65" s="97"/>
      <c r="C65" s="19"/>
      <c r="D65" s="19"/>
      <c r="E65" s="19"/>
      <c r="F65" s="19"/>
      <c r="G65" s="19"/>
      <c r="H65" s="19"/>
      <c r="I65" s="19"/>
      <c r="J65" s="19"/>
      <c r="K65" s="19"/>
      <c r="L65" s="19"/>
      <c r="M65" s="19"/>
      <c r="N65" s="19"/>
    </row>
    <row r="66" spans="1:14" ht="12" customHeight="1" x14ac:dyDescent="0.2">
      <c r="A66" s="94">
        <f>IF(H25&gt;0,H25,"")</f>
        <v>9</v>
      </c>
      <c r="B66" s="95"/>
      <c r="C66" s="22" t="s">
        <v>37</v>
      </c>
      <c r="D66" s="22" t="s">
        <v>37</v>
      </c>
      <c r="E66" s="22" t="s">
        <v>37</v>
      </c>
      <c r="F66" s="22" t="s">
        <v>37</v>
      </c>
      <c r="G66" s="22" t="s">
        <v>37</v>
      </c>
      <c r="H66" s="22" t="s">
        <v>37</v>
      </c>
      <c r="I66" s="22" t="s">
        <v>37</v>
      </c>
      <c r="J66" s="22" t="s">
        <v>37</v>
      </c>
      <c r="K66" s="22" t="s">
        <v>37</v>
      </c>
      <c r="L66" s="22" t="s">
        <v>37</v>
      </c>
      <c r="M66" s="22" t="s">
        <v>37</v>
      </c>
      <c r="N66" s="22" t="s">
        <v>37</v>
      </c>
    </row>
    <row r="67" spans="1:14" ht="12" customHeight="1" thickBot="1" x14ac:dyDescent="0.25">
      <c r="A67" s="96"/>
      <c r="B67" s="97"/>
      <c r="C67" s="19"/>
      <c r="D67" s="19"/>
      <c r="E67" s="19"/>
      <c r="F67" s="19"/>
      <c r="G67" s="19"/>
      <c r="H67" s="19"/>
      <c r="I67" s="19"/>
      <c r="J67" s="19"/>
      <c r="K67" s="19"/>
      <c r="L67" s="19"/>
      <c r="M67" s="19"/>
      <c r="N67" s="19"/>
    </row>
    <row r="68" spans="1:14" ht="12" customHeight="1" thickBot="1" x14ac:dyDescent="0.25">
      <c r="A68" s="96"/>
      <c r="B68" s="97"/>
      <c r="C68" s="19"/>
      <c r="D68" s="19"/>
      <c r="E68" s="19"/>
      <c r="F68" s="19"/>
      <c r="G68" s="19"/>
      <c r="H68" s="19"/>
      <c r="I68" s="19"/>
      <c r="J68" s="19"/>
      <c r="K68" s="19"/>
      <c r="L68" s="19"/>
      <c r="M68" s="19"/>
      <c r="N68" s="19"/>
    </row>
    <row r="71" spans="1:14" x14ac:dyDescent="0.2">
      <c r="A71" s="98" t="s">
        <v>38</v>
      </c>
      <c r="B71" s="99"/>
      <c r="C71" s="99"/>
      <c r="D71" s="99"/>
      <c r="E71" s="99"/>
      <c r="F71" s="99"/>
      <c r="G71" s="99"/>
      <c r="H71" s="99"/>
      <c r="I71" s="99"/>
      <c r="J71" s="99"/>
      <c r="K71" s="99"/>
      <c r="L71" s="99"/>
      <c r="M71" s="99"/>
      <c r="N71" s="100"/>
    </row>
    <row r="72" spans="1:14" ht="36" customHeight="1" x14ac:dyDescent="0.2">
      <c r="A72" s="31" t="s">
        <v>27</v>
      </c>
      <c r="B72" s="101" t="s">
        <v>28</v>
      </c>
      <c r="C72" s="102"/>
      <c r="D72" s="102"/>
      <c r="E72" s="102"/>
      <c r="F72" s="102"/>
      <c r="G72" s="102"/>
      <c r="H72" s="102"/>
      <c r="I72" s="102"/>
      <c r="J72" s="102"/>
      <c r="K72" s="102"/>
      <c r="L72" s="103"/>
      <c r="M72" s="104" t="s">
        <v>29</v>
      </c>
      <c r="N72" s="104"/>
    </row>
    <row r="73" spans="1:14" x14ac:dyDescent="0.2">
      <c r="A73" s="15"/>
      <c r="B73" s="213" t="s">
        <v>114</v>
      </c>
      <c r="C73" s="214"/>
      <c r="D73" s="214"/>
      <c r="E73" s="214"/>
      <c r="F73" s="214"/>
      <c r="G73" s="214"/>
      <c r="H73" s="214"/>
      <c r="I73" s="214"/>
      <c r="J73" s="214"/>
      <c r="K73" s="214"/>
      <c r="L73" s="215"/>
      <c r="M73" s="108">
        <v>0.45</v>
      </c>
      <c r="N73" s="109"/>
    </row>
    <row r="74" spans="1:14" x14ac:dyDescent="0.2">
      <c r="A74" s="87" t="s">
        <v>111</v>
      </c>
      <c r="B74" s="120" t="s">
        <v>115</v>
      </c>
      <c r="C74" s="121"/>
      <c r="D74" s="121"/>
      <c r="E74" s="121"/>
      <c r="F74" s="121"/>
      <c r="G74" s="121"/>
      <c r="H74" s="121"/>
      <c r="I74" s="121"/>
      <c r="J74" s="121"/>
      <c r="K74" s="121"/>
      <c r="L74" s="122"/>
      <c r="M74" s="123">
        <v>0.25</v>
      </c>
      <c r="N74" s="124"/>
    </row>
    <row r="75" spans="1:14" x14ac:dyDescent="0.2">
      <c r="A75" s="87" t="s">
        <v>111</v>
      </c>
      <c r="B75" s="120" t="s">
        <v>116</v>
      </c>
      <c r="C75" s="121"/>
      <c r="D75" s="121"/>
      <c r="E75" s="121"/>
      <c r="F75" s="121"/>
      <c r="G75" s="121"/>
      <c r="H75" s="121"/>
      <c r="I75" s="121"/>
      <c r="J75" s="121"/>
      <c r="K75" s="121"/>
      <c r="L75" s="122"/>
      <c r="M75" s="123">
        <v>0.25</v>
      </c>
      <c r="N75" s="124"/>
    </row>
    <row r="76" spans="1:14" x14ac:dyDescent="0.2">
      <c r="A76" s="20"/>
      <c r="B76" s="212" t="s">
        <v>117</v>
      </c>
      <c r="C76" s="113"/>
      <c r="D76" s="113"/>
      <c r="E76" s="113"/>
      <c r="F76" s="113"/>
      <c r="G76" s="113"/>
      <c r="H76" s="113"/>
      <c r="I76" s="113"/>
      <c r="J76" s="113"/>
      <c r="K76" s="113"/>
      <c r="L76" s="114"/>
      <c r="M76" s="110">
        <v>0.05</v>
      </c>
      <c r="N76" s="111"/>
    </row>
    <row r="77" spans="1:14" x14ac:dyDescent="0.2">
      <c r="A77" s="20"/>
      <c r="B77" s="112"/>
      <c r="C77" s="113"/>
      <c r="D77" s="113"/>
      <c r="E77" s="113"/>
      <c r="F77" s="113"/>
      <c r="G77" s="113"/>
      <c r="H77" s="113"/>
      <c r="I77" s="113"/>
      <c r="J77" s="113"/>
      <c r="K77" s="113"/>
      <c r="L77" s="114"/>
      <c r="M77" s="110"/>
      <c r="N77" s="111"/>
    </row>
    <row r="78" spans="1:14" x14ac:dyDescent="0.2">
      <c r="A78" s="20"/>
      <c r="B78" s="112"/>
      <c r="C78" s="113"/>
      <c r="D78" s="113"/>
      <c r="E78" s="113"/>
      <c r="F78" s="113"/>
      <c r="G78" s="113"/>
      <c r="H78" s="113"/>
      <c r="I78" s="113"/>
      <c r="J78" s="113"/>
      <c r="K78" s="113"/>
      <c r="L78" s="114"/>
      <c r="M78" s="110"/>
      <c r="N78" s="111"/>
    </row>
    <row r="79" spans="1:14" x14ac:dyDescent="0.2">
      <c r="A79" s="20"/>
      <c r="B79" s="112"/>
      <c r="C79" s="113"/>
      <c r="D79" s="113"/>
      <c r="E79" s="113"/>
      <c r="F79" s="113"/>
      <c r="G79" s="113"/>
      <c r="H79" s="113"/>
      <c r="I79" s="113"/>
      <c r="J79" s="113"/>
      <c r="K79" s="113"/>
      <c r="L79" s="114"/>
      <c r="M79" s="110"/>
      <c r="N79" s="111"/>
    </row>
    <row r="80" spans="1:14" x14ac:dyDescent="0.2">
      <c r="A80" s="20"/>
      <c r="B80" s="112"/>
      <c r="C80" s="113"/>
      <c r="D80" s="113"/>
      <c r="E80" s="113"/>
      <c r="F80" s="113"/>
      <c r="G80" s="113"/>
      <c r="H80" s="113"/>
      <c r="I80" s="113"/>
      <c r="J80" s="113"/>
      <c r="K80" s="113"/>
      <c r="L80" s="114"/>
      <c r="M80" s="110"/>
      <c r="N80" s="111"/>
    </row>
    <row r="81" spans="1:14" x14ac:dyDescent="0.2">
      <c r="A81" s="20"/>
      <c r="B81" s="112"/>
      <c r="C81" s="113"/>
      <c r="D81" s="113"/>
      <c r="E81" s="113"/>
      <c r="F81" s="113"/>
      <c r="G81" s="113"/>
      <c r="H81" s="113"/>
      <c r="I81" s="113"/>
      <c r="J81" s="113"/>
      <c r="K81" s="113"/>
      <c r="L81" s="114"/>
      <c r="M81" s="110"/>
      <c r="N81" s="111"/>
    </row>
    <row r="82" spans="1:14" x14ac:dyDescent="0.2">
      <c r="A82" s="20"/>
      <c r="B82" s="112"/>
      <c r="C82" s="113"/>
      <c r="D82" s="113"/>
      <c r="E82" s="113"/>
      <c r="F82" s="113"/>
      <c r="G82" s="113"/>
      <c r="H82" s="113"/>
      <c r="I82" s="113"/>
      <c r="J82" s="113"/>
      <c r="K82" s="113"/>
      <c r="L82" s="114"/>
      <c r="M82" s="110"/>
      <c r="N82" s="111"/>
    </row>
    <row r="83" spans="1:14" x14ac:dyDescent="0.2">
      <c r="A83" s="20"/>
      <c r="B83" s="112"/>
      <c r="C83" s="113"/>
      <c r="D83" s="113"/>
      <c r="E83" s="113"/>
      <c r="F83" s="113"/>
      <c r="G83" s="113"/>
      <c r="H83" s="113"/>
      <c r="I83" s="113"/>
      <c r="J83" s="113"/>
      <c r="K83" s="113"/>
      <c r="L83" s="114"/>
      <c r="M83" s="110"/>
      <c r="N83" s="111"/>
    </row>
    <row r="84" spans="1:14" x14ac:dyDescent="0.2">
      <c r="A84" s="20"/>
      <c r="B84" s="112"/>
      <c r="C84" s="113"/>
      <c r="D84" s="113"/>
      <c r="E84" s="113"/>
      <c r="F84" s="113"/>
      <c r="G84" s="113"/>
      <c r="H84" s="113"/>
      <c r="I84" s="113"/>
      <c r="J84" s="113"/>
      <c r="K84" s="113"/>
      <c r="L84" s="114"/>
      <c r="M84" s="110"/>
      <c r="N84" s="111"/>
    </row>
    <row r="85" spans="1:14" x14ac:dyDescent="0.2">
      <c r="A85" s="21"/>
      <c r="B85" s="115"/>
      <c r="C85" s="116"/>
      <c r="D85" s="116"/>
      <c r="E85" s="116"/>
      <c r="F85" s="116"/>
      <c r="G85" s="116"/>
      <c r="H85" s="116"/>
      <c r="I85" s="116"/>
      <c r="J85" s="116"/>
      <c r="K85" s="116"/>
      <c r="L85" s="117"/>
      <c r="M85" s="118"/>
      <c r="N85" s="119"/>
    </row>
    <row r="65490" spans="239:243" x14ac:dyDescent="0.2">
      <c r="IE65490" s="8" t="s">
        <v>30</v>
      </c>
      <c r="IF65490" s="8" t="s">
        <v>31</v>
      </c>
      <c r="IG65490" s="8" t="s">
        <v>32</v>
      </c>
      <c r="IH65490" s="8" t="s">
        <v>33</v>
      </c>
      <c r="II65490" s="8" t="s">
        <v>34</v>
      </c>
    </row>
    <row r="65491" spans="239:243" x14ac:dyDescent="0.2">
      <c r="IE65491" s="8" t="e">
        <f>#REF!&amp;#REF!</f>
        <v>#REF!</v>
      </c>
      <c r="IF65491" s="8">
        <f>$A$14</f>
        <v>0</v>
      </c>
      <c r="IG65491" s="8" t="str">
        <f>$B$22&amp;" - "&amp;$B$23&amp;" - "&amp;$B$24&amp;" - "&amp;$B$26&amp;" - "&amp;$I$22&amp;" - "&amp;$I$23&amp;" - "&amp;$I$24&amp;" - "&amp;$I$26</f>
        <v xml:space="preserve">Formazione specifica sulle tematiche relative al PIAO; formazione specifica e generale relativa la prevenzione della corruzione e promozione della trasparenza - Monitoraggio dei contenuti della Sezione 2.1 relativi al Valore Pubblico del PIAO 2023-2025 - Monitoraggio dei contenuti della Sezione 2.2 relativi alla Performance del PIAO 2023-2025 - Analisi critica della integrazione tra sezioni/sottosezioni del documento PIAO in essere - Aggiornamento dei contenuti del PIAO 2024-2026 e approvazione - Individuzione delle sezioni che necessitano di revisione  - Definizione e revisione delle sottosezioni da implementare - </v>
      </c>
      <c r="IH65491" s="8" t="e">
        <f>$A$30&amp;": "&amp;$I$30&amp;" - "&amp;#REF!&amp;": "&amp;#REF!&amp;" - "&amp;$A$34&amp;": "&amp;$I$34&amp;" - "&amp;$A$35&amp;": "&amp;$I$35&amp;" - "&amp;#REF!&amp;": "&amp;#REF!&amp;" - "&amp;$A$37&amp;": "&amp;$I$37&amp;" - "&amp;$A$38&amp;": "&amp;$I$38&amp;" - "&amp;$A$39&amp;": "&amp;$I$39&amp;" - "&amp;#REF!&amp;": "&amp;#REF!&amp;" - "&amp;$A$42&amp;": "&amp;$I$42&amp;" - "&amp;$A$43&amp;": "&amp;$I$43&amp;" - "&amp;#REF!&amp;": "&amp;#REF!&amp;" - "&amp;$A$46&amp;": "&amp;$I$46</f>
        <v>#REF!</v>
      </c>
      <c r="II65491" s="8" t="e">
        <f>#REF!</f>
        <v>#REF!</v>
      </c>
    </row>
  </sheetData>
  <sheetProtection formatCells="0" formatColumns="0" formatRows="0"/>
  <mergeCells count="152">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A30:F30"/>
    <mergeCell ref="G30:H30"/>
    <mergeCell ref="I30:J30"/>
    <mergeCell ref="K30:L30"/>
    <mergeCell ref="A31:F31"/>
    <mergeCell ref="G31:H31"/>
    <mergeCell ref="I31:J31"/>
    <mergeCell ref="K31:L31"/>
    <mergeCell ref="B24:G24"/>
    <mergeCell ref="I24:N24"/>
    <mergeCell ref="B26:G26"/>
    <mergeCell ref="I26:N26"/>
    <mergeCell ref="A28:N28"/>
    <mergeCell ref="A29:F29"/>
    <mergeCell ref="G29:H29"/>
    <mergeCell ref="I29:J29"/>
    <mergeCell ref="K29:L29"/>
    <mergeCell ref="B25:G25"/>
    <mergeCell ref="I25:N25"/>
    <mergeCell ref="A32:F32"/>
    <mergeCell ref="G32:H32"/>
    <mergeCell ref="I32:J32"/>
    <mergeCell ref="K32:L32"/>
    <mergeCell ref="A35:F35"/>
    <mergeCell ref="G35:H35"/>
    <mergeCell ref="I35:J35"/>
    <mergeCell ref="K35:L35"/>
    <mergeCell ref="A36:F36"/>
    <mergeCell ref="G36:H36"/>
    <mergeCell ref="I36:J36"/>
    <mergeCell ref="K36:L36"/>
    <mergeCell ref="A33:F33"/>
    <mergeCell ref="G33:H33"/>
    <mergeCell ref="I33:J33"/>
    <mergeCell ref="K33:L33"/>
    <mergeCell ref="A34:F34"/>
    <mergeCell ref="G34:H34"/>
    <mergeCell ref="I34:J34"/>
    <mergeCell ref="K34:L34"/>
    <mergeCell ref="A39:F39"/>
    <mergeCell ref="G39:H39"/>
    <mergeCell ref="I39:J39"/>
    <mergeCell ref="K39:L39"/>
    <mergeCell ref="A40:F40"/>
    <mergeCell ref="G40:H40"/>
    <mergeCell ref="I40:J40"/>
    <mergeCell ref="K40:L40"/>
    <mergeCell ref="A37:F37"/>
    <mergeCell ref="G37:H37"/>
    <mergeCell ref="I37:J37"/>
    <mergeCell ref="K37:L37"/>
    <mergeCell ref="A38:F38"/>
    <mergeCell ref="G38:H38"/>
    <mergeCell ref="I38:J38"/>
    <mergeCell ref="K38:L38"/>
    <mergeCell ref="A43:F43"/>
    <mergeCell ref="G43:H43"/>
    <mergeCell ref="I43:J43"/>
    <mergeCell ref="K43:L43"/>
    <mergeCell ref="A41:F41"/>
    <mergeCell ref="G41:H41"/>
    <mergeCell ref="I41:J41"/>
    <mergeCell ref="K41:L41"/>
    <mergeCell ref="A42:F42"/>
    <mergeCell ref="G42:H42"/>
    <mergeCell ref="I42:J42"/>
    <mergeCell ref="K42:L42"/>
    <mergeCell ref="K46:L46"/>
    <mergeCell ref="A48:N48"/>
    <mergeCell ref="A49:B49"/>
    <mergeCell ref="A44:F44"/>
    <mergeCell ref="G44:H44"/>
    <mergeCell ref="I44:J44"/>
    <mergeCell ref="K44:L44"/>
    <mergeCell ref="A45:F45"/>
    <mergeCell ref="G45:H45"/>
    <mergeCell ref="I45:J45"/>
    <mergeCell ref="K45:L45"/>
    <mergeCell ref="A50:B51"/>
    <mergeCell ref="A52:B53"/>
    <mergeCell ref="A54:B55"/>
    <mergeCell ref="A56:B57"/>
    <mergeCell ref="A58:B59"/>
    <mergeCell ref="A60:B61"/>
    <mergeCell ref="A46:F46"/>
    <mergeCell ref="G46:H46"/>
    <mergeCell ref="I46:J46"/>
    <mergeCell ref="M73:N73"/>
    <mergeCell ref="M74:N74"/>
    <mergeCell ref="B73:L73"/>
    <mergeCell ref="B74:L74"/>
    <mergeCell ref="A71:N71"/>
    <mergeCell ref="M72:N72"/>
    <mergeCell ref="B72:L72"/>
    <mergeCell ref="A62:B63"/>
    <mergeCell ref="A64:B65"/>
    <mergeCell ref="A66:B67"/>
    <mergeCell ref="A68:B68"/>
    <mergeCell ref="M79:N79"/>
    <mergeCell ref="M80:N80"/>
    <mergeCell ref="B79:L79"/>
    <mergeCell ref="B80:L80"/>
    <mergeCell ref="M77:N77"/>
    <mergeCell ref="M78:N78"/>
    <mergeCell ref="B77:L77"/>
    <mergeCell ref="B78:L78"/>
    <mergeCell ref="M75:N75"/>
    <mergeCell ref="M76:N76"/>
    <mergeCell ref="B75:L75"/>
    <mergeCell ref="B76:L76"/>
    <mergeCell ref="M85:N85"/>
    <mergeCell ref="B85:L85"/>
    <mergeCell ref="M83:N83"/>
    <mergeCell ref="M84:N84"/>
    <mergeCell ref="B83:L83"/>
    <mergeCell ref="B84:L84"/>
    <mergeCell ref="M81:N81"/>
    <mergeCell ref="M82:N82"/>
    <mergeCell ref="B81:L81"/>
    <mergeCell ref="B82:L82"/>
  </mergeCells>
  <conditionalFormatting sqref="C50:N50 C52:N52 C54:N54 C56:N56 C58:N58 C60:N60 C62:N62 C64:N64">
    <cfRule type="cellIs" dxfId="10" priority="2" stopIfTrue="1" operator="equal">
      <formula>"x"</formula>
    </cfRule>
  </conditionalFormatting>
  <conditionalFormatting sqref="C51:N51 C53:N53 C55:N55 C57:N57 C59:N59 C61:N61 C63:N63 C65:N65 C67:N68">
    <cfRule type="cellIs" dxfId="9" priority="3" stopIfTrue="1" operator="equal">
      <formula>"x"</formula>
    </cfRule>
  </conditionalFormatting>
  <conditionalFormatting sqref="C66:N66">
    <cfRule type="cellIs" dxfId="8"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0:N68" xr:uid="{00000000-0002-0000-0000-000000000000}"/>
  </dataValidations>
  <printOptions horizontalCentered="1"/>
  <pageMargins left="0.47" right="0.41" top="0.56000000000000005" bottom="0.52" header="0.23" footer="0.23622047244094491"/>
  <pageSetup paperSize="9" scale="97" orientation="portrait" horizontalDpi="300" verticalDpi="300" r:id="rId1"/>
  <headerFooter alignWithMargins="0"/>
  <rowBreaks count="1" manualBreakCount="1">
    <brk id="37"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6A14F-9F06-4A39-8E25-5E0032D7BFF1}">
  <dimension ref="A1:IU65487"/>
  <sheetViews>
    <sheetView topLeftCell="A22" zoomScaleNormal="100" workbookViewId="0">
      <selection activeCell="I30" sqref="I30:J30"/>
    </sheetView>
  </sheetViews>
  <sheetFormatPr defaultColWidth="9.140625" defaultRowHeight="12.75" x14ac:dyDescent="0.2"/>
  <cols>
    <col min="1" max="2" width="8.5703125" style="1" customWidth="1"/>
    <col min="3" max="8" width="6.5703125" style="1" customWidth="1"/>
    <col min="9" max="9" width="8.140625" style="1" customWidth="1"/>
    <col min="10" max="14" width="6.5703125" style="1" customWidth="1"/>
    <col min="15" max="15" width="30.28515625" style="1" customWidth="1"/>
    <col min="16" max="16" width="10" style="1" bestFit="1" customWidth="1"/>
    <col min="17" max="17" width="82.28515625" style="1" customWidth="1"/>
    <col min="18" max="244" width="9.140625" style="1"/>
    <col min="245" max="245" width="14.140625" style="1" bestFit="1" customWidth="1"/>
    <col min="246" max="16384" width="9.140625" style="1"/>
  </cols>
  <sheetData>
    <row r="1" spans="1:17" ht="18" customHeight="1" thickBot="1" x14ac:dyDescent="0.25">
      <c r="A1" s="198" t="s">
        <v>51</v>
      </c>
      <c r="B1" s="198"/>
      <c r="C1" s="198"/>
      <c r="D1" s="198"/>
      <c r="E1" s="198"/>
      <c r="F1" s="198"/>
      <c r="G1" s="198"/>
      <c r="H1" s="198"/>
      <c r="I1" s="198"/>
      <c r="J1" s="198"/>
      <c r="K1" s="198"/>
      <c r="L1" s="198"/>
      <c r="M1" s="198"/>
      <c r="N1" s="198"/>
    </row>
    <row r="2" spans="1:17" s="39" customFormat="1" ht="192" thickBot="1" x14ac:dyDescent="0.25">
      <c r="A2" s="199" t="s">
        <v>73</v>
      </c>
      <c r="B2" s="200"/>
      <c r="C2" s="200"/>
      <c r="D2" s="200"/>
      <c r="E2" s="200" t="s">
        <v>74</v>
      </c>
      <c r="F2" s="200"/>
      <c r="G2" s="200"/>
      <c r="H2" s="200"/>
      <c r="I2" s="200" t="s">
        <v>75</v>
      </c>
      <c r="J2" s="200"/>
      <c r="K2" s="200"/>
      <c r="L2" s="200"/>
      <c r="M2" s="200"/>
      <c r="N2" s="201"/>
      <c r="Q2" s="93" t="s">
        <v>135</v>
      </c>
    </row>
    <row r="3" spans="1:17" s="39" customFormat="1" ht="11.25" x14ac:dyDescent="0.2">
      <c r="A3" s="202" t="s">
        <v>127</v>
      </c>
      <c r="B3" s="203"/>
      <c r="C3" s="203"/>
      <c r="D3" s="203"/>
      <c r="E3" s="203" t="s">
        <v>128</v>
      </c>
      <c r="F3" s="203"/>
      <c r="G3" s="203"/>
      <c r="H3" s="203"/>
      <c r="I3" s="206" t="s">
        <v>129</v>
      </c>
      <c r="J3" s="207"/>
      <c r="K3" s="207"/>
      <c r="L3" s="207"/>
      <c r="M3" s="207"/>
      <c r="N3" s="208"/>
    </row>
    <row r="4" spans="1:17" s="39" customFormat="1" ht="11.25" x14ac:dyDescent="0.2">
      <c r="A4" s="204"/>
      <c r="B4" s="205"/>
      <c r="C4" s="205"/>
      <c r="D4" s="205"/>
      <c r="E4" s="205"/>
      <c r="F4" s="205"/>
      <c r="G4" s="205"/>
      <c r="H4" s="205"/>
      <c r="I4" s="209"/>
      <c r="J4" s="210"/>
      <c r="K4" s="210"/>
      <c r="L4" s="210"/>
      <c r="M4" s="210"/>
      <c r="N4" s="211"/>
    </row>
    <row r="5" spans="1:17" s="39" customFormat="1" ht="27" customHeight="1" x14ac:dyDescent="0.2">
      <c r="A5" s="186" t="s">
        <v>0</v>
      </c>
      <c r="B5" s="187"/>
      <c r="C5" s="188"/>
      <c r="D5" s="188"/>
      <c r="E5" s="188"/>
      <c r="F5" s="188"/>
      <c r="G5" s="188"/>
      <c r="H5" s="188"/>
      <c r="I5" s="187" t="s">
        <v>1</v>
      </c>
      <c r="J5" s="187"/>
      <c r="K5" s="189">
        <v>1</v>
      </c>
      <c r="L5" s="190"/>
      <c r="M5" s="190"/>
      <c r="N5" s="191"/>
    </row>
    <row r="6" spans="1:17" ht="22.5" customHeight="1" x14ac:dyDescent="0.2">
      <c r="A6" s="192" t="s">
        <v>2</v>
      </c>
      <c r="B6" s="193"/>
      <c r="C6" s="194"/>
      <c r="D6" s="194"/>
      <c r="E6" s="194"/>
      <c r="F6" s="194"/>
      <c r="G6" s="194"/>
      <c r="H6" s="194"/>
      <c r="I6" s="193" t="s">
        <v>3</v>
      </c>
      <c r="J6" s="193"/>
      <c r="K6" s="196" t="s">
        <v>76</v>
      </c>
      <c r="L6" s="196"/>
      <c r="M6" s="196"/>
      <c r="N6" s="197"/>
    </row>
    <row r="7" spans="1:17" ht="29.25" customHeight="1" x14ac:dyDescent="0.2">
      <c r="A7" s="165" t="s">
        <v>4</v>
      </c>
      <c r="B7" s="125"/>
      <c r="C7" s="254" t="s">
        <v>52</v>
      </c>
      <c r="D7" s="255"/>
      <c r="E7" s="255"/>
      <c r="F7" s="255"/>
      <c r="G7" s="255"/>
      <c r="H7" s="255"/>
      <c r="I7" s="255"/>
      <c r="J7" s="255"/>
      <c r="K7" s="255"/>
      <c r="L7" s="255"/>
      <c r="M7" s="255"/>
      <c r="N7" s="256"/>
    </row>
    <row r="8" spans="1:17" ht="12.75" customHeight="1" x14ac:dyDescent="0.2">
      <c r="A8" s="40"/>
      <c r="B8" s="4"/>
      <c r="C8" s="169" t="s">
        <v>79</v>
      </c>
      <c r="D8" s="170"/>
      <c r="E8" s="170"/>
      <c r="F8" s="170"/>
      <c r="G8" s="170"/>
      <c r="H8" s="170"/>
      <c r="I8" s="170"/>
      <c r="J8" s="170"/>
      <c r="K8" s="170"/>
      <c r="L8" s="170"/>
      <c r="M8" s="170"/>
      <c r="N8" s="171"/>
    </row>
    <row r="9" spans="1:17" ht="12.75" customHeight="1" x14ac:dyDescent="0.2">
      <c r="A9" s="5"/>
      <c r="B9" s="6"/>
      <c r="C9" s="169"/>
      <c r="D9" s="170"/>
      <c r="E9" s="170"/>
      <c r="F9" s="170"/>
      <c r="G9" s="170"/>
      <c r="H9" s="170"/>
      <c r="I9" s="170"/>
      <c r="J9" s="170"/>
      <c r="K9" s="170"/>
      <c r="L9" s="170"/>
      <c r="M9" s="170"/>
      <c r="N9" s="171"/>
    </row>
    <row r="10" spans="1:17" ht="12.75" customHeight="1" x14ac:dyDescent="0.2">
      <c r="A10" s="175" t="s">
        <v>5</v>
      </c>
      <c r="B10" s="176"/>
      <c r="C10" s="169"/>
      <c r="D10" s="170"/>
      <c r="E10" s="170"/>
      <c r="F10" s="170"/>
      <c r="G10" s="170"/>
      <c r="H10" s="170"/>
      <c r="I10" s="170"/>
      <c r="J10" s="170"/>
      <c r="K10" s="170"/>
      <c r="L10" s="170"/>
      <c r="M10" s="170"/>
      <c r="N10" s="171"/>
    </row>
    <row r="11" spans="1:17" ht="12.75" customHeight="1" x14ac:dyDescent="0.2">
      <c r="A11" s="175"/>
      <c r="B11" s="176"/>
      <c r="C11" s="169"/>
      <c r="D11" s="170"/>
      <c r="E11" s="170"/>
      <c r="F11" s="170"/>
      <c r="G11" s="170"/>
      <c r="H11" s="170"/>
      <c r="I11" s="170"/>
      <c r="J11" s="170"/>
      <c r="K11" s="170"/>
      <c r="L11" s="170"/>
      <c r="M11" s="170"/>
      <c r="N11" s="171"/>
    </row>
    <row r="12" spans="1:17" ht="12.75" customHeight="1" x14ac:dyDescent="0.2">
      <c r="A12" s="175"/>
      <c r="B12" s="176"/>
      <c r="C12" s="169"/>
      <c r="D12" s="170"/>
      <c r="E12" s="170"/>
      <c r="F12" s="170"/>
      <c r="G12" s="170"/>
      <c r="H12" s="170"/>
      <c r="I12" s="170"/>
      <c r="J12" s="170"/>
      <c r="K12" s="170"/>
      <c r="L12" s="170"/>
      <c r="M12" s="170"/>
      <c r="N12" s="171"/>
    </row>
    <row r="13" spans="1:17" ht="12.75" customHeight="1" x14ac:dyDescent="0.2">
      <c r="A13" s="175"/>
      <c r="B13" s="176"/>
      <c r="C13" s="169"/>
      <c r="D13" s="170"/>
      <c r="E13" s="170"/>
      <c r="F13" s="170"/>
      <c r="G13" s="170"/>
      <c r="H13" s="170"/>
      <c r="I13" s="170"/>
      <c r="J13" s="170"/>
      <c r="K13" s="170"/>
      <c r="L13" s="170"/>
      <c r="M13" s="170"/>
      <c r="N13" s="171"/>
    </row>
    <row r="14" spans="1:17" ht="12.75" customHeight="1" x14ac:dyDescent="0.2">
      <c r="A14" s="175"/>
      <c r="B14" s="176"/>
      <c r="C14" s="169"/>
      <c r="D14" s="170"/>
      <c r="E14" s="170"/>
      <c r="F14" s="170"/>
      <c r="G14" s="170"/>
      <c r="H14" s="170"/>
      <c r="I14" s="170"/>
      <c r="J14" s="170"/>
      <c r="K14" s="170"/>
      <c r="L14" s="170"/>
      <c r="M14" s="170"/>
      <c r="N14" s="171"/>
    </row>
    <row r="15" spans="1:17" ht="12.75" customHeight="1" x14ac:dyDescent="0.2">
      <c r="A15" s="175"/>
      <c r="B15" s="176"/>
      <c r="C15" s="169"/>
      <c r="D15" s="170"/>
      <c r="E15" s="170"/>
      <c r="F15" s="170"/>
      <c r="G15" s="170"/>
      <c r="H15" s="170"/>
      <c r="I15" s="170"/>
      <c r="J15" s="170"/>
      <c r="K15" s="170"/>
      <c r="L15" s="170"/>
      <c r="M15" s="170"/>
      <c r="N15" s="171"/>
    </row>
    <row r="16" spans="1:17" ht="12.75" customHeight="1" x14ac:dyDescent="0.2">
      <c r="A16" s="175"/>
      <c r="B16" s="176"/>
      <c r="C16" s="169"/>
      <c r="D16" s="170"/>
      <c r="E16" s="170"/>
      <c r="F16" s="170"/>
      <c r="G16" s="170"/>
      <c r="H16" s="170"/>
      <c r="I16" s="170"/>
      <c r="J16" s="170"/>
      <c r="K16" s="170"/>
      <c r="L16" s="170"/>
      <c r="M16" s="170"/>
      <c r="N16" s="171"/>
    </row>
    <row r="17" spans="1:14" ht="12.75" customHeight="1" x14ac:dyDescent="0.2">
      <c r="A17" s="175"/>
      <c r="B17" s="176"/>
      <c r="C17" s="169"/>
      <c r="D17" s="170"/>
      <c r="E17" s="170"/>
      <c r="F17" s="170"/>
      <c r="G17" s="170"/>
      <c r="H17" s="170"/>
      <c r="I17" s="170"/>
      <c r="J17" s="170"/>
      <c r="K17" s="170"/>
      <c r="L17" s="170"/>
      <c r="M17" s="170"/>
      <c r="N17" s="171"/>
    </row>
    <row r="18" spans="1:14" ht="12.75" customHeight="1" x14ac:dyDescent="0.2">
      <c r="A18" s="177"/>
      <c r="B18" s="178"/>
      <c r="C18" s="172"/>
      <c r="D18" s="173"/>
      <c r="E18" s="173"/>
      <c r="F18" s="173"/>
      <c r="G18" s="173"/>
      <c r="H18" s="173"/>
      <c r="I18" s="173"/>
      <c r="J18" s="173"/>
      <c r="K18" s="173"/>
      <c r="L18" s="173"/>
      <c r="M18" s="173"/>
      <c r="N18" s="174"/>
    </row>
    <row r="19" spans="1:14" ht="12.75" customHeight="1" x14ac:dyDescent="0.2">
      <c r="A19" s="7"/>
      <c r="B19" s="8"/>
      <c r="C19" s="179" t="s">
        <v>6</v>
      </c>
      <c r="D19" s="180"/>
      <c r="E19" s="180"/>
      <c r="F19" s="180"/>
      <c r="G19" s="180"/>
      <c r="H19" s="181"/>
      <c r="I19" s="185">
        <v>2024</v>
      </c>
      <c r="J19" s="185"/>
      <c r="K19" s="185">
        <v>2025</v>
      </c>
      <c r="L19" s="185"/>
      <c r="M19" s="185">
        <v>2026</v>
      </c>
      <c r="N19" s="185"/>
    </row>
    <row r="20" spans="1:14" ht="12.75" customHeight="1" x14ac:dyDescent="0.2">
      <c r="A20" s="7"/>
      <c r="B20" s="8"/>
      <c r="C20" s="182"/>
      <c r="D20" s="183"/>
      <c r="E20" s="183"/>
      <c r="F20" s="183"/>
      <c r="G20" s="183"/>
      <c r="H20" s="184"/>
      <c r="I20" s="156" t="s">
        <v>35</v>
      </c>
      <c r="J20" s="156"/>
      <c r="K20" s="156" t="s">
        <v>35</v>
      </c>
      <c r="L20" s="156"/>
      <c r="M20" s="156" t="s">
        <v>35</v>
      </c>
      <c r="N20" s="157"/>
    </row>
    <row r="21" spans="1:14" ht="18.75" customHeight="1" x14ac:dyDescent="0.2">
      <c r="A21" s="158" t="s">
        <v>7</v>
      </c>
      <c r="B21" s="159"/>
      <c r="C21" s="159"/>
      <c r="D21" s="159"/>
      <c r="E21" s="159"/>
      <c r="F21" s="159"/>
      <c r="G21" s="159"/>
      <c r="H21" s="159"/>
      <c r="I21" s="159"/>
      <c r="J21" s="159"/>
      <c r="K21" s="159"/>
      <c r="L21" s="159"/>
      <c r="M21" s="159"/>
      <c r="N21" s="160"/>
    </row>
    <row r="22" spans="1:14" ht="34.9" customHeight="1" x14ac:dyDescent="0.2">
      <c r="A22" s="41">
        <f>IF(B22&lt;&gt;"",1,"")</f>
        <v>1</v>
      </c>
      <c r="B22" s="161" t="s">
        <v>53</v>
      </c>
      <c r="C22" s="162"/>
      <c r="D22" s="162"/>
      <c r="E22" s="162"/>
      <c r="F22" s="162"/>
      <c r="G22" s="163"/>
      <c r="H22" s="42">
        <f>IF(I22&lt;&gt;"",A25+1,"")</f>
        <v>5</v>
      </c>
      <c r="I22" s="164" t="s">
        <v>54</v>
      </c>
      <c r="J22" s="162"/>
      <c r="K22" s="162"/>
      <c r="L22" s="162"/>
      <c r="M22" s="162"/>
      <c r="N22" s="163"/>
    </row>
    <row r="23" spans="1:14" ht="30" customHeight="1" x14ac:dyDescent="0.2">
      <c r="A23" s="43">
        <f>IF(B23&lt;&gt;"",A22+1,"")</f>
        <v>2</v>
      </c>
      <c r="B23" s="149" t="s">
        <v>55</v>
      </c>
      <c r="C23" s="150"/>
      <c r="D23" s="150"/>
      <c r="E23" s="150"/>
      <c r="F23" s="150"/>
      <c r="G23" s="151"/>
      <c r="H23" s="44" t="str">
        <f>IF(I23&lt;&gt;"",H22+1,"")</f>
        <v/>
      </c>
      <c r="I23" s="149"/>
      <c r="J23" s="150"/>
      <c r="K23" s="150"/>
      <c r="L23" s="150"/>
      <c r="M23" s="150"/>
      <c r="N23" s="151"/>
    </row>
    <row r="24" spans="1:14" ht="30" customHeight="1" x14ac:dyDescent="0.2">
      <c r="A24" s="43">
        <f>IF(B24&lt;&gt;"",A23+1,"")</f>
        <v>3</v>
      </c>
      <c r="B24" s="149" t="s">
        <v>56</v>
      </c>
      <c r="C24" s="150"/>
      <c r="D24" s="150"/>
      <c r="E24" s="150"/>
      <c r="F24" s="150"/>
      <c r="G24" s="151"/>
      <c r="H24" s="44" t="str">
        <f>IF(I24&lt;&gt;"",H23+1,"")</f>
        <v/>
      </c>
      <c r="I24" s="149"/>
      <c r="J24" s="150"/>
      <c r="K24" s="150"/>
      <c r="L24" s="150"/>
      <c r="M24" s="150"/>
      <c r="N24" s="151"/>
    </row>
    <row r="25" spans="1:14" ht="30" customHeight="1" x14ac:dyDescent="0.2">
      <c r="A25" s="45">
        <f>IF(B25&lt;&gt;"",A24+1,"")</f>
        <v>4</v>
      </c>
      <c r="B25" s="152" t="s">
        <v>57</v>
      </c>
      <c r="C25" s="153"/>
      <c r="D25" s="153"/>
      <c r="E25" s="153"/>
      <c r="F25" s="153"/>
      <c r="G25" s="154"/>
      <c r="H25" s="46" t="str">
        <f>IF(I25&lt;&gt;"",H24+1,"")</f>
        <v/>
      </c>
      <c r="I25" s="155"/>
      <c r="J25" s="153"/>
      <c r="K25" s="153"/>
      <c r="L25" s="153"/>
      <c r="M25" s="153"/>
      <c r="N25" s="154"/>
    </row>
    <row r="26" spans="1:14" ht="12.75" customHeight="1" x14ac:dyDescent="0.2">
      <c r="A26" s="9"/>
      <c r="B26" s="10"/>
      <c r="C26" s="10"/>
      <c r="D26" s="10"/>
      <c r="E26" s="10"/>
      <c r="F26" s="10"/>
      <c r="G26" s="10"/>
      <c r="H26" s="10"/>
      <c r="I26" s="10"/>
      <c r="J26" s="10"/>
      <c r="K26" s="10"/>
      <c r="L26" s="10"/>
      <c r="M26" s="10"/>
      <c r="N26" s="11"/>
    </row>
    <row r="27" spans="1:14" x14ac:dyDescent="0.2">
      <c r="A27" s="98" t="s">
        <v>8</v>
      </c>
      <c r="B27" s="99"/>
      <c r="C27" s="99"/>
      <c r="D27" s="99"/>
      <c r="E27" s="99"/>
      <c r="F27" s="99"/>
      <c r="G27" s="99"/>
      <c r="H27" s="99"/>
      <c r="I27" s="99"/>
      <c r="J27" s="99"/>
      <c r="K27" s="99"/>
      <c r="L27" s="99"/>
      <c r="M27" s="99"/>
      <c r="N27" s="100"/>
    </row>
    <row r="28" spans="1:14" x14ac:dyDescent="0.2">
      <c r="A28" s="126" t="s">
        <v>40</v>
      </c>
      <c r="B28" s="127"/>
      <c r="C28" s="127"/>
      <c r="D28" s="127"/>
      <c r="E28" s="127"/>
      <c r="F28" s="127"/>
      <c r="G28" s="128" t="s">
        <v>9</v>
      </c>
      <c r="H28" s="129"/>
      <c r="I28" s="128" t="s">
        <v>10</v>
      </c>
      <c r="J28" s="129"/>
      <c r="K28" s="128" t="s">
        <v>11</v>
      </c>
      <c r="L28" s="129"/>
      <c r="M28" s="29">
        <v>2025</v>
      </c>
      <c r="N28" s="29">
        <v>2026</v>
      </c>
    </row>
    <row r="29" spans="1:14" x14ac:dyDescent="0.2">
      <c r="A29" s="257" t="s">
        <v>58</v>
      </c>
      <c r="B29" s="258"/>
      <c r="C29" s="258"/>
      <c r="D29" s="258"/>
      <c r="E29" s="258"/>
      <c r="F29" s="259"/>
      <c r="G29" s="135">
        <v>3</v>
      </c>
      <c r="H29" s="136"/>
      <c r="I29" s="135">
        <v>6</v>
      </c>
      <c r="J29" s="136"/>
      <c r="K29" s="135"/>
      <c r="L29" s="136"/>
      <c r="M29" s="12"/>
      <c r="N29" s="32"/>
    </row>
    <row r="30" spans="1:14" x14ac:dyDescent="0.2">
      <c r="A30" s="137"/>
      <c r="B30" s="138"/>
      <c r="C30" s="138"/>
      <c r="D30" s="138"/>
      <c r="E30" s="138"/>
      <c r="F30" s="139"/>
      <c r="G30" s="140"/>
      <c r="H30" s="134"/>
      <c r="I30" s="133"/>
      <c r="J30" s="134"/>
      <c r="K30" s="133"/>
      <c r="L30" s="134"/>
      <c r="M30" s="13"/>
      <c r="N30" s="33"/>
    </row>
    <row r="31" spans="1:14" x14ac:dyDescent="0.2">
      <c r="A31" s="133"/>
      <c r="B31" s="143"/>
      <c r="C31" s="143"/>
      <c r="D31" s="143"/>
      <c r="E31" s="143"/>
      <c r="F31" s="134"/>
      <c r="G31" s="133"/>
      <c r="H31" s="134"/>
      <c r="I31" s="133"/>
      <c r="J31" s="134"/>
      <c r="K31" s="133"/>
      <c r="L31" s="134"/>
      <c r="M31" s="13"/>
      <c r="N31" s="33"/>
    </row>
    <row r="32" spans="1:14" x14ac:dyDescent="0.2">
      <c r="A32" s="133"/>
      <c r="B32" s="143"/>
      <c r="C32" s="143"/>
      <c r="D32" s="143"/>
      <c r="E32" s="143"/>
      <c r="F32" s="134"/>
      <c r="G32" s="133"/>
      <c r="H32" s="134"/>
      <c r="I32" s="133"/>
      <c r="J32" s="134"/>
      <c r="K32" s="133"/>
      <c r="L32" s="134"/>
      <c r="M32" s="13"/>
      <c r="N32" s="33"/>
    </row>
    <row r="33" spans="1:14" x14ac:dyDescent="0.2">
      <c r="A33" s="126" t="s">
        <v>70</v>
      </c>
      <c r="B33" s="127"/>
      <c r="C33" s="127"/>
      <c r="D33" s="127"/>
      <c r="E33" s="127"/>
      <c r="F33" s="127"/>
      <c r="G33" s="128" t="s">
        <v>9</v>
      </c>
      <c r="H33" s="129"/>
      <c r="I33" s="128" t="s">
        <v>10</v>
      </c>
      <c r="J33" s="129"/>
      <c r="K33" s="128" t="s">
        <v>11</v>
      </c>
      <c r="L33" s="129"/>
      <c r="M33" s="29">
        <v>2025</v>
      </c>
      <c r="N33" s="29">
        <v>2026</v>
      </c>
    </row>
    <row r="34" spans="1:14" x14ac:dyDescent="0.2">
      <c r="A34" s="146" t="s">
        <v>125</v>
      </c>
      <c r="B34" s="147"/>
      <c r="C34" s="147"/>
      <c r="D34" s="147"/>
      <c r="E34" s="147"/>
      <c r="F34" s="148"/>
      <c r="G34" s="222">
        <v>1</v>
      </c>
      <c r="H34" s="136"/>
      <c r="I34" s="222">
        <v>0.8</v>
      </c>
      <c r="J34" s="136"/>
      <c r="K34" s="135"/>
      <c r="L34" s="136"/>
      <c r="M34" s="12"/>
      <c r="N34" s="32"/>
    </row>
    <row r="35" spans="1:14" x14ac:dyDescent="0.2">
      <c r="A35" s="133"/>
      <c r="B35" s="143"/>
      <c r="C35" s="143"/>
      <c r="D35" s="143"/>
      <c r="E35" s="143"/>
      <c r="F35" s="134"/>
      <c r="G35" s="133"/>
      <c r="H35" s="134"/>
      <c r="I35" s="133"/>
      <c r="J35" s="134"/>
      <c r="K35" s="133"/>
      <c r="L35" s="134"/>
      <c r="M35" s="13"/>
      <c r="N35" s="33"/>
    </row>
    <row r="36" spans="1:14" x14ac:dyDescent="0.2">
      <c r="A36" s="126" t="s">
        <v>41</v>
      </c>
      <c r="B36" s="127"/>
      <c r="C36" s="127"/>
      <c r="D36" s="127"/>
      <c r="E36" s="127"/>
      <c r="F36" s="127"/>
      <c r="G36" s="128" t="s">
        <v>9</v>
      </c>
      <c r="H36" s="129"/>
      <c r="I36" s="128" t="s">
        <v>10</v>
      </c>
      <c r="J36" s="129"/>
      <c r="K36" s="128" t="s">
        <v>11</v>
      </c>
      <c r="L36" s="129"/>
      <c r="M36" s="29">
        <v>2025</v>
      </c>
      <c r="N36" s="29">
        <v>2026</v>
      </c>
    </row>
    <row r="37" spans="1:14" x14ac:dyDescent="0.2">
      <c r="A37" s="260" t="s">
        <v>36</v>
      </c>
      <c r="B37" s="261"/>
      <c r="C37" s="261"/>
      <c r="D37" s="261"/>
      <c r="E37" s="261"/>
      <c r="F37" s="262"/>
      <c r="G37" s="144"/>
      <c r="H37" s="145"/>
      <c r="I37" s="144"/>
      <c r="J37" s="145"/>
      <c r="K37" s="144"/>
      <c r="L37" s="145"/>
      <c r="M37" s="14"/>
      <c r="N37" s="34"/>
    </row>
    <row r="38" spans="1:14" x14ac:dyDescent="0.2">
      <c r="A38" s="133"/>
      <c r="B38" s="143"/>
      <c r="C38" s="143"/>
      <c r="D38" s="143"/>
      <c r="E38" s="143"/>
      <c r="F38" s="134"/>
      <c r="G38" s="133"/>
      <c r="H38" s="134"/>
      <c r="I38" s="133"/>
      <c r="J38" s="134"/>
      <c r="K38" s="133"/>
      <c r="L38" s="134"/>
      <c r="M38" s="13"/>
      <c r="N38" s="33"/>
    </row>
    <row r="39" spans="1:14" x14ac:dyDescent="0.2">
      <c r="A39" s="133"/>
      <c r="B39" s="143"/>
      <c r="C39" s="143"/>
      <c r="D39" s="143"/>
      <c r="E39" s="143"/>
      <c r="F39" s="134"/>
      <c r="G39" s="133"/>
      <c r="H39" s="134"/>
      <c r="I39" s="133"/>
      <c r="J39" s="134"/>
      <c r="K39" s="133"/>
      <c r="L39" s="134"/>
      <c r="M39" s="13"/>
      <c r="N39" s="33"/>
    </row>
    <row r="40" spans="1:14" x14ac:dyDescent="0.2">
      <c r="A40" s="133"/>
      <c r="B40" s="143"/>
      <c r="C40" s="143"/>
      <c r="D40" s="143"/>
      <c r="E40" s="143"/>
      <c r="F40" s="134"/>
      <c r="G40" s="133"/>
      <c r="H40" s="134"/>
      <c r="I40" s="133"/>
      <c r="J40" s="134"/>
      <c r="K40" s="133"/>
      <c r="L40" s="134"/>
      <c r="M40" s="13"/>
      <c r="N40" s="33"/>
    </row>
    <row r="41" spans="1:14" x14ac:dyDescent="0.2">
      <c r="A41" s="126" t="s">
        <v>12</v>
      </c>
      <c r="B41" s="127"/>
      <c r="C41" s="127"/>
      <c r="D41" s="127"/>
      <c r="E41" s="127"/>
      <c r="F41" s="127"/>
      <c r="G41" s="128" t="s">
        <v>9</v>
      </c>
      <c r="H41" s="129"/>
      <c r="I41" s="128" t="s">
        <v>10</v>
      </c>
      <c r="J41" s="129"/>
      <c r="K41" s="128" t="s">
        <v>11</v>
      </c>
      <c r="L41" s="129"/>
      <c r="M41" s="29">
        <v>2025</v>
      </c>
      <c r="N41" s="29">
        <v>2026</v>
      </c>
    </row>
    <row r="42" spans="1:14" x14ac:dyDescent="0.2">
      <c r="A42" s="263" t="s">
        <v>87</v>
      </c>
      <c r="B42" s="264"/>
      <c r="C42" s="264"/>
      <c r="D42" s="264"/>
      <c r="E42" s="264"/>
      <c r="F42" s="265"/>
      <c r="G42" s="140">
        <v>1</v>
      </c>
      <c r="H42" s="134"/>
      <c r="I42" s="222">
        <v>1</v>
      </c>
      <c r="J42" s="136"/>
      <c r="K42" s="135"/>
      <c r="L42" s="136"/>
      <c r="M42" s="12"/>
      <c r="N42" s="32"/>
    </row>
    <row r="43" spans="1:14" x14ac:dyDescent="0.2">
      <c r="A43" s="133"/>
      <c r="B43" s="143"/>
      <c r="C43" s="143"/>
      <c r="D43" s="143"/>
      <c r="E43" s="143"/>
      <c r="F43" s="134"/>
      <c r="G43" s="133"/>
      <c r="H43" s="134"/>
      <c r="I43" s="133"/>
      <c r="J43" s="134"/>
      <c r="K43" s="133"/>
      <c r="L43" s="134"/>
      <c r="M43" s="13"/>
      <c r="N43" s="33"/>
    </row>
    <row r="44" spans="1:14" x14ac:dyDescent="0.2">
      <c r="A44" s="133"/>
      <c r="B44" s="143"/>
      <c r="C44" s="143"/>
      <c r="D44" s="143"/>
      <c r="E44" s="143"/>
      <c r="F44" s="134"/>
      <c r="G44" s="133"/>
      <c r="H44" s="134"/>
      <c r="I44" s="133"/>
      <c r="J44" s="134"/>
      <c r="K44" s="133"/>
      <c r="L44" s="134"/>
      <c r="M44" s="13"/>
      <c r="N44" s="33"/>
    </row>
    <row r="45" spans="1:14" x14ac:dyDescent="0.2">
      <c r="A45" s="216"/>
      <c r="B45" s="217"/>
      <c r="C45" s="217"/>
      <c r="D45" s="217"/>
      <c r="E45" s="217"/>
      <c r="F45" s="218"/>
      <c r="G45" s="216"/>
      <c r="H45" s="218"/>
      <c r="I45" s="216"/>
      <c r="J45" s="218"/>
      <c r="K45" s="216"/>
      <c r="L45" s="218"/>
      <c r="M45" s="35"/>
      <c r="N45" s="36"/>
    </row>
    <row r="47" spans="1:14" x14ac:dyDescent="0.2">
      <c r="A47" s="98" t="s">
        <v>13</v>
      </c>
      <c r="B47" s="99"/>
      <c r="C47" s="99"/>
      <c r="D47" s="99"/>
      <c r="E47" s="99"/>
      <c r="F47" s="99"/>
      <c r="G47" s="99"/>
      <c r="H47" s="99"/>
      <c r="I47" s="99"/>
      <c r="J47" s="99"/>
      <c r="K47" s="99"/>
      <c r="L47" s="99"/>
      <c r="M47" s="99"/>
      <c r="N47" s="100"/>
    </row>
    <row r="48" spans="1:14" ht="39.75" customHeight="1" x14ac:dyDescent="0.2">
      <c r="A48" s="125" t="s">
        <v>14</v>
      </c>
      <c r="B48" s="125"/>
      <c r="C48" s="47" t="s">
        <v>15</v>
      </c>
      <c r="D48" s="47" t="s">
        <v>16</v>
      </c>
      <c r="E48" s="47" t="s">
        <v>17</v>
      </c>
      <c r="F48" s="47" t="s">
        <v>18</v>
      </c>
      <c r="G48" s="47" t="s">
        <v>19</v>
      </c>
      <c r="H48" s="47" t="s">
        <v>20</v>
      </c>
      <c r="I48" s="47" t="s">
        <v>21</v>
      </c>
      <c r="J48" s="47" t="s">
        <v>22</v>
      </c>
      <c r="K48" s="47" t="s">
        <v>23</v>
      </c>
      <c r="L48" s="47" t="s">
        <v>24</v>
      </c>
      <c r="M48" s="47" t="s">
        <v>25</v>
      </c>
      <c r="N48" s="47" t="s">
        <v>26</v>
      </c>
    </row>
    <row r="49" spans="1:14" ht="12" customHeight="1" x14ac:dyDescent="0.2">
      <c r="A49" s="94">
        <f>IF(A22&gt;0,A22,"")</f>
        <v>1</v>
      </c>
      <c r="B49" s="95"/>
      <c r="C49" s="48" t="s">
        <v>37</v>
      </c>
      <c r="D49" s="48" t="s">
        <v>37</v>
      </c>
      <c r="E49" s="37" t="s">
        <v>37</v>
      </c>
      <c r="F49" s="37" t="s">
        <v>37</v>
      </c>
      <c r="G49" s="37" t="s">
        <v>37</v>
      </c>
      <c r="H49" s="37" t="s">
        <v>37</v>
      </c>
      <c r="I49" s="37" t="s">
        <v>37</v>
      </c>
      <c r="J49" s="37" t="s">
        <v>37</v>
      </c>
      <c r="K49" s="37" t="s">
        <v>37</v>
      </c>
      <c r="L49" s="37" t="s">
        <v>37</v>
      </c>
      <c r="M49" s="37" t="s">
        <v>37</v>
      </c>
      <c r="N49" s="37" t="s">
        <v>37</v>
      </c>
    </row>
    <row r="50" spans="1:14" ht="12" customHeight="1" thickBot="1" x14ac:dyDescent="0.25">
      <c r="A50" s="96"/>
      <c r="B50" s="97"/>
      <c r="C50" s="16"/>
      <c r="D50" s="16"/>
      <c r="E50" s="16"/>
      <c r="F50" s="16"/>
      <c r="G50" s="16"/>
      <c r="H50" s="16"/>
      <c r="I50" s="16"/>
      <c r="J50" s="16"/>
      <c r="K50" s="16"/>
      <c r="L50" s="16"/>
      <c r="M50" s="16"/>
      <c r="N50" s="16"/>
    </row>
    <row r="51" spans="1:14" ht="12" customHeight="1" x14ac:dyDescent="0.2">
      <c r="A51" s="94">
        <f>IF(A23&gt;0,A23,"")</f>
        <v>2</v>
      </c>
      <c r="B51" s="95"/>
      <c r="C51" s="17"/>
      <c r="D51" s="17"/>
      <c r="E51" s="22" t="s">
        <v>37</v>
      </c>
      <c r="F51" s="17"/>
      <c r="G51" s="17"/>
      <c r="H51" s="22" t="s">
        <v>37</v>
      </c>
      <c r="I51" s="17"/>
      <c r="J51" s="17"/>
      <c r="K51" s="22" t="s">
        <v>37</v>
      </c>
      <c r="L51" s="17"/>
      <c r="M51" s="17"/>
      <c r="N51" s="22" t="s">
        <v>37</v>
      </c>
    </row>
    <row r="52" spans="1:14" ht="12" customHeight="1" thickBot="1" x14ac:dyDescent="0.25">
      <c r="A52" s="96"/>
      <c r="B52" s="97"/>
      <c r="C52" s="16"/>
      <c r="D52" s="16"/>
      <c r="E52" s="16"/>
      <c r="F52" s="16"/>
      <c r="G52" s="16"/>
      <c r="H52" s="16"/>
      <c r="I52" s="16"/>
      <c r="J52" s="16"/>
      <c r="K52" s="16"/>
      <c r="L52" s="16"/>
      <c r="M52" s="16"/>
      <c r="N52" s="16"/>
    </row>
    <row r="53" spans="1:14" ht="12" customHeight="1" x14ac:dyDescent="0.2">
      <c r="A53" s="94">
        <f>IF(A24&gt;0,A24,"")</f>
        <v>3</v>
      </c>
      <c r="B53" s="95"/>
      <c r="C53" s="22" t="s">
        <v>37</v>
      </c>
      <c r="D53" s="22" t="s">
        <v>37</v>
      </c>
      <c r="E53" s="22" t="s">
        <v>37</v>
      </c>
      <c r="F53" s="22" t="s">
        <v>37</v>
      </c>
      <c r="G53" s="22" t="s">
        <v>37</v>
      </c>
      <c r="H53" s="22" t="s">
        <v>37</v>
      </c>
      <c r="I53" s="22" t="s">
        <v>37</v>
      </c>
      <c r="J53" s="22" t="s">
        <v>37</v>
      </c>
      <c r="K53" s="22" t="s">
        <v>37</v>
      </c>
      <c r="L53" s="22" t="s">
        <v>37</v>
      </c>
      <c r="M53" s="22" t="s">
        <v>37</v>
      </c>
      <c r="N53" s="22" t="s">
        <v>37</v>
      </c>
    </row>
    <row r="54" spans="1:14" ht="12" customHeight="1" thickBot="1" x14ac:dyDescent="0.25">
      <c r="A54" s="96"/>
      <c r="B54" s="97"/>
      <c r="C54" s="16"/>
      <c r="D54" s="16"/>
      <c r="E54" s="16"/>
      <c r="F54" s="16"/>
      <c r="G54" s="16"/>
      <c r="H54" s="16"/>
      <c r="I54" s="16"/>
      <c r="J54" s="16"/>
      <c r="K54" s="16"/>
      <c r="L54" s="16"/>
      <c r="M54" s="16"/>
      <c r="N54" s="16"/>
    </row>
    <row r="55" spans="1:14" ht="12" customHeight="1" x14ac:dyDescent="0.2">
      <c r="A55" s="94">
        <f>IF(A25&gt;0,A25,"")</f>
        <v>4</v>
      </c>
      <c r="B55" s="95"/>
      <c r="C55" s="22" t="s">
        <v>37</v>
      </c>
      <c r="D55" s="22" t="s">
        <v>37</v>
      </c>
      <c r="E55" s="22" t="s">
        <v>37</v>
      </c>
      <c r="F55" s="22" t="s">
        <v>37</v>
      </c>
      <c r="G55" s="22" t="s">
        <v>37</v>
      </c>
      <c r="H55" s="22" t="s">
        <v>37</v>
      </c>
      <c r="I55" s="22" t="s">
        <v>37</v>
      </c>
      <c r="J55" s="22" t="s">
        <v>37</v>
      </c>
      <c r="K55" s="22" t="s">
        <v>37</v>
      </c>
      <c r="L55" s="22" t="s">
        <v>37</v>
      </c>
      <c r="M55" s="22" t="s">
        <v>37</v>
      </c>
      <c r="N55" s="22" t="s">
        <v>37</v>
      </c>
    </row>
    <row r="56" spans="1:14" ht="12" customHeight="1" thickBot="1" x14ac:dyDescent="0.25">
      <c r="A56" s="96"/>
      <c r="B56" s="97"/>
      <c r="C56" s="16"/>
      <c r="D56" s="16"/>
      <c r="E56" s="16"/>
      <c r="F56" s="16"/>
      <c r="G56" s="16"/>
      <c r="H56" s="16"/>
      <c r="I56" s="16"/>
      <c r="J56" s="16"/>
      <c r="K56" s="16"/>
      <c r="L56" s="16"/>
      <c r="M56" s="16"/>
      <c r="N56" s="16"/>
    </row>
    <row r="57" spans="1:14" ht="12" customHeight="1" x14ac:dyDescent="0.2">
      <c r="A57" s="94">
        <f>IF(H22&gt;0,H22,"")</f>
        <v>5</v>
      </c>
      <c r="B57" s="95"/>
      <c r="C57" s="17" t="s">
        <v>37</v>
      </c>
      <c r="D57" s="17" t="s">
        <v>37</v>
      </c>
      <c r="E57" s="17" t="s">
        <v>37</v>
      </c>
      <c r="F57" s="17" t="s">
        <v>37</v>
      </c>
      <c r="G57" s="17" t="s">
        <v>37</v>
      </c>
      <c r="H57" s="17" t="s">
        <v>37</v>
      </c>
      <c r="I57" s="17" t="s">
        <v>37</v>
      </c>
      <c r="J57" s="17" t="s">
        <v>37</v>
      </c>
      <c r="K57" s="17" t="s">
        <v>37</v>
      </c>
      <c r="L57" s="17" t="s">
        <v>37</v>
      </c>
      <c r="M57" s="17" t="s">
        <v>37</v>
      </c>
      <c r="N57" s="17" t="s">
        <v>37</v>
      </c>
    </row>
    <row r="58" spans="1:14" ht="12" customHeight="1" thickBot="1" x14ac:dyDescent="0.25">
      <c r="A58" s="96"/>
      <c r="B58" s="97"/>
      <c r="C58" s="16"/>
      <c r="D58" s="16"/>
      <c r="E58" s="16"/>
      <c r="F58" s="16"/>
      <c r="G58" s="16"/>
      <c r="H58" s="16"/>
      <c r="I58" s="16"/>
      <c r="J58" s="16"/>
      <c r="K58" s="16"/>
      <c r="L58" s="16"/>
      <c r="M58" s="16"/>
      <c r="N58" s="16"/>
    </row>
    <row r="59" spans="1:14" ht="12" customHeight="1" x14ac:dyDescent="0.2">
      <c r="A59" s="94" t="str">
        <f>IF(H23&gt;0,H23,"")</f>
        <v/>
      </c>
      <c r="B59" s="95"/>
      <c r="C59" s="17"/>
      <c r="D59" s="17"/>
      <c r="E59" s="17"/>
      <c r="F59" s="17"/>
      <c r="G59" s="17"/>
      <c r="H59" s="17"/>
      <c r="I59" s="17" t="s">
        <v>36</v>
      </c>
      <c r="J59" s="17"/>
      <c r="K59" s="17"/>
      <c r="L59" s="17"/>
      <c r="M59" s="17"/>
      <c r="N59" s="17"/>
    </row>
    <row r="60" spans="1:14" ht="12" customHeight="1" thickBot="1" x14ac:dyDescent="0.25">
      <c r="A60" s="96"/>
      <c r="B60" s="97"/>
      <c r="C60" s="18"/>
      <c r="D60" s="18"/>
      <c r="E60" s="18"/>
      <c r="F60" s="18"/>
      <c r="G60" s="18"/>
      <c r="H60" s="18"/>
      <c r="I60" s="18"/>
      <c r="J60" s="18"/>
      <c r="K60" s="18"/>
      <c r="L60" s="18"/>
      <c r="M60" s="18"/>
      <c r="N60" s="18"/>
    </row>
    <row r="61" spans="1:14" ht="12" customHeight="1" x14ac:dyDescent="0.2">
      <c r="A61" s="94" t="str">
        <f>IF(H24&gt;0,H24,"")</f>
        <v/>
      </c>
      <c r="B61" s="95"/>
      <c r="C61" s="17"/>
      <c r="D61" s="17"/>
      <c r="E61" s="17"/>
      <c r="F61" s="17"/>
      <c r="G61" s="17"/>
      <c r="H61" s="17"/>
      <c r="I61" s="17"/>
      <c r="J61" s="17"/>
      <c r="K61" s="17"/>
      <c r="L61" s="17"/>
      <c r="M61" s="17"/>
      <c r="N61" s="17"/>
    </row>
    <row r="62" spans="1:14" ht="12" customHeight="1" thickBot="1" x14ac:dyDescent="0.25">
      <c r="A62" s="96"/>
      <c r="B62" s="97"/>
      <c r="C62" s="18"/>
      <c r="D62" s="18"/>
      <c r="E62" s="18"/>
      <c r="F62" s="18"/>
      <c r="G62" s="18"/>
      <c r="H62" s="18"/>
      <c r="I62" s="18"/>
      <c r="J62" s="18"/>
      <c r="K62" s="18"/>
      <c r="L62" s="18"/>
      <c r="M62" s="18"/>
      <c r="N62" s="18"/>
    </row>
    <row r="63" spans="1:14" ht="12" customHeight="1" x14ac:dyDescent="0.2">
      <c r="A63" s="94" t="str">
        <f>IF(H25&gt;0,H25,"")</f>
        <v/>
      </c>
      <c r="B63" s="95"/>
      <c r="C63" s="17"/>
      <c r="D63" s="17"/>
      <c r="E63" s="17"/>
      <c r="F63" s="17"/>
      <c r="G63" s="17"/>
      <c r="H63" s="17"/>
      <c r="I63" s="17"/>
      <c r="J63" s="17"/>
      <c r="K63" s="17"/>
      <c r="L63" s="17"/>
      <c r="M63" s="17"/>
      <c r="N63" s="17"/>
    </row>
    <row r="64" spans="1:14" ht="12" customHeight="1" thickBot="1" x14ac:dyDescent="0.25">
      <c r="A64" s="96"/>
      <c r="B64" s="97"/>
      <c r="C64" s="19"/>
      <c r="D64" s="19"/>
      <c r="E64" s="19"/>
      <c r="F64" s="19"/>
      <c r="G64" s="19"/>
      <c r="H64" s="19"/>
      <c r="I64" s="19"/>
      <c r="J64" s="19"/>
      <c r="K64" s="19"/>
      <c r="L64" s="19"/>
      <c r="M64" s="19"/>
      <c r="N64" s="19"/>
    </row>
    <row r="67" spans="1:14" x14ac:dyDescent="0.2">
      <c r="A67" s="98" t="s">
        <v>38</v>
      </c>
      <c r="B67" s="99"/>
      <c r="C67" s="99"/>
      <c r="D67" s="99"/>
      <c r="E67" s="99"/>
      <c r="F67" s="99"/>
      <c r="G67" s="99"/>
      <c r="H67" s="99"/>
      <c r="I67" s="99"/>
      <c r="J67" s="99"/>
      <c r="K67" s="99"/>
      <c r="L67" s="99"/>
      <c r="M67" s="99"/>
      <c r="N67" s="100"/>
    </row>
    <row r="68" spans="1:14" ht="36" customHeight="1" x14ac:dyDescent="0.2">
      <c r="A68" s="31" t="s">
        <v>27</v>
      </c>
      <c r="B68" s="101" t="s">
        <v>28</v>
      </c>
      <c r="C68" s="102"/>
      <c r="D68" s="102"/>
      <c r="E68" s="102"/>
      <c r="F68" s="102"/>
      <c r="G68" s="102"/>
      <c r="H68" s="102"/>
      <c r="I68" s="102"/>
      <c r="J68" s="102"/>
      <c r="K68" s="102"/>
      <c r="L68" s="103"/>
      <c r="M68" s="104" t="s">
        <v>29</v>
      </c>
      <c r="N68" s="104"/>
    </row>
    <row r="69" spans="1:14" x14ac:dyDescent="0.2">
      <c r="A69" s="15"/>
      <c r="B69" s="213" t="s">
        <v>114</v>
      </c>
      <c r="C69" s="214"/>
      <c r="D69" s="214"/>
      <c r="E69" s="214"/>
      <c r="F69" s="214"/>
      <c r="G69" s="214"/>
      <c r="H69" s="214"/>
      <c r="I69" s="214"/>
      <c r="J69" s="214"/>
      <c r="K69" s="214"/>
      <c r="L69" s="215"/>
      <c r="M69" s="108">
        <v>0.3</v>
      </c>
      <c r="N69" s="109"/>
    </row>
    <row r="70" spans="1:14" x14ac:dyDescent="0.2">
      <c r="A70" s="20"/>
      <c r="B70" s="120" t="s">
        <v>115</v>
      </c>
      <c r="C70" s="121"/>
      <c r="D70" s="121"/>
      <c r="E70" s="121"/>
      <c r="F70" s="121"/>
      <c r="G70" s="121"/>
      <c r="H70" s="121"/>
      <c r="I70" s="121"/>
      <c r="J70" s="121"/>
      <c r="K70" s="121"/>
      <c r="L70" s="122"/>
      <c r="M70" s="123">
        <v>0.2</v>
      </c>
      <c r="N70" s="124"/>
    </row>
    <row r="71" spans="1:14" x14ac:dyDescent="0.2">
      <c r="A71" s="20"/>
      <c r="B71" s="120" t="s">
        <v>130</v>
      </c>
      <c r="C71" s="121"/>
      <c r="D71" s="121"/>
      <c r="E71" s="121"/>
      <c r="F71" s="121"/>
      <c r="G71" s="121"/>
      <c r="H71" s="121"/>
      <c r="I71" s="121"/>
      <c r="J71" s="121"/>
      <c r="K71" s="121"/>
      <c r="L71" s="122"/>
      <c r="M71" s="123">
        <v>0.5</v>
      </c>
      <c r="N71" s="124"/>
    </row>
    <row r="72" spans="1:14" x14ac:dyDescent="0.2">
      <c r="A72" s="20"/>
      <c r="B72" s="212"/>
      <c r="C72" s="113"/>
      <c r="D72" s="113"/>
      <c r="E72" s="113"/>
      <c r="F72" s="113"/>
      <c r="G72" s="113"/>
      <c r="H72" s="113"/>
      <c r="I72" s="113"/>
      <c r="J72" s="113"/>
      <c r="K72" s="113"/>
      <c r="L72" s="114"/>
      <c r="M72" s="123"/>
      <c r="N72" s="124"/>
    </row>
    <row r="73" spans="1:14" x14ac:dyDescent="0.2">
      <c r="A73" s="20"/>
      <c r="B73" s="112"/>
      <c r="C73" s="113"/>
      <c r="D73" s="113"/>
      <c r="E73" s="113"/>
      <c r="F73" s="113"/>
      <c r="G73" s="113"/>
      <c r="H73" s="113"/>
      <c r="I73" s="113"/>
      <c r="J73" s="113"/>
      <c r="K73" s="113"/>
      <c r="L73" s="114"/>
      <c r="M73" s="110"/>
      <c r="N73" s="111"/>
    </row>
    <row r="74" spans="1:14" x14ac:dyDescent="0.2">
      <c r="A74" s="20"/>
      <c r="B74" s="112"/>
      <c r="C74" s="113"/>
      <c r="D74" s="113"/>
      <c r="E74" s="113"/>
      <c r="F74" s="113"/>
      <c r="G74" s="113"/>
      <c r="H74" s="113"/>
      <c r="I74" s="113"/>
      <c r="J74" s="113"/>
      <c r="K74" s="113"/>
      <c r="L74" s="114"/>
      <c r="M74" s="110"/>
      <c r="N74" s="111"/>
    </row>
    <row r="75" spans="1:14" x14ac:dyDescent="0.2">
      <c r="A75" s="20"/>
      <c r="B75" s="112"/>
      <c r="C75" s="113"/>
      <c r="D75" s="113"/>
      <c r="E75" s="113"/>
      <c r="F75" s="113"/>
      <c r="G75" s="113"/>
      <c r="H75" s="113"/>
      <c r="I75" s="113"/>
      <c r="J75" s="113"/>
      <c r="K75" s="113"/>
      <c r="L75" s="114"/>
      <c r="M75" s="110"/>
      <c r="N75" s="111"/>
    </row>
    <row r="76" spans="1:14" x14ac:dyDescent="0.2">
      <c r="A76" s="20"/>
      <c r="B76" s="112"/>
      <c r="C76" s="113"/>
      <c r="D76" s="113"/>
      <c r="E76" s="113"/>
      <c r="F76" s="113"/>
      <c r="G76" s="113"/>
      <c r="H76" s="113"/>
      <c r="I76" s="113"/>
      <c r="J76" s="113"/>
      <c r="K76" s="113"/>
      <c r="L76" s="114"/>
      <c r="M76" s="110"/>
      <c r="N76" s="111"/>
    </row>
    <row r="77" spans="1:14" x14ac:dyDescent="0.2">
      <c r="A77" s="20"/>
      <c r="B77" s="112"/>
      <c r="C77" s="113"/>
      <c r="D77" s="113"/>
      <c r="E77" s="113"/>
      <c r="F77" s="113"/>
      <c r="G77" s="113"/>
      <c r="H77" s="113"/>
      <c r="I77" s="113"/>
      <c r="J77" s="113"/>
      <c r="K77" s="113"/>
      <c r="L77" s="114"/>
      <c r="M77" s="110"/>
      <c r="N77" s="111"/>
    </row>
    <row r="78" spans="1:14" x14ac:dyDescent="0.2">
      <c r="A78" s="20"/>
      <c r="B78" s="112"/>
      <c r="C78" s="113"/>
      <c r="D78" s="113"/>
      <c r="E78" s="113"/>
      <c r="F78" s="113"/>
      <c r="G78" s="113"/>
      <c r="H78" s="113"/>
      <c r="I78" s="113"/>
      <c r="J78" s="113"/>
      <c r="K78" s="113"/>
      <c r="L78" s="114"/>
      <c r="M78" s="110"/>
      <c r="N78" s="111"/>
    </row>
    <row r="79" spans="1:14" x14ac:dyDescent="0.2">
      <c r="A79" s="20"/>
      <c r="B79" s="112"/>
      <c r="C79" s="113"/>
      <c r="D79" s="113"/>
      <c r="E79" s="113"/>
      <c r="F79" s="113"/>
      <c r="G79" s="113"/>
      <c r="H79" s="113"/>
      <c r="I79" s="113"/>
      <c r="J79" s="113"/>
      <c r="K79" s="113"/>
      <c r="L79" s="114"/>
      <c r="M79" s="110"/>
      <c r="N79" s="111"/>
    </row>
    <row r="80" spans="1:14" x14ac:dyDescent="0.2">
      <c r="A80" s="20"/>
      <c r="B80" s="112"/>
      <c r="C80" s="113"/>
      <c r="D80" s="113"/>
      <c r="E80" s="113"/>
      <c r="F80" s="113"/>
      <c r="G80" s="113"/>
      <c r="H80" s="113"/>
      <c r="I80" s="113"/>
      <c r="J80" s="113"/>
      <c r="K80" s="113"/>
      <c r="L80" s="114"/>
      <c r="M80" s="110"/>
      <c r="N80" s="111"/>
    </row>
    <row r="81" spans="1:14" x14ac:dyDescent="0.2">
      <c r="A81" s="21"/>
      <c r="B81" s="115"/>
      <c r="C81" s="116"/>
      <c r="D81" s="116"/>
      <c r="E81" s="116"/>
      <c r="F81" s="116"/>
      <c r="G81" s="116"/>
      <c r="H81" s="116"/>
      <c r="I81" s="116"/>
      <c r="J81" s="116"/>
      <c r="K81" s="116"/>
      <c r="L81" s="117"/>
      <c r="M81" s="118"/>
      <c r="N81" s="119"/>
    </row>
    <row r="65486" spans="251:255" x14ac:dyDescent="0.2">
      <c r="IQ65486" s="8" t="s">
        <v>30</v>
      </c>
      <c r="IR65486" s="8" t="s">
        <v>31</v>
      </c>
      <c r="IS65486" s="8" t="s">
        <v>32</v>
      </c>
      <c r="IT65486" s="8" t="s">
        <v>33</v>
      </c>
      <c r="IU65486" s="8" t="s">
        <v>34</v>
      </c>
    </row>
    <row r="65487" spans="251:255" x14ac:dyDescent="0.2">
      <c r="IQ65487" s="8" t="e">
        <f>#REF!&amp;#REF!</f>
        <v>#REF!</v>
      </c>
      <c r="IR65487" s="8">
        <f>$A$14</f>
        <v>0</v>
      </c>
      <c r="IS65487" s="8" t="str">
        <f>$B$22&amp;" - "&amp;$B$23&amp;" - "&amp;$B$24&amp;" - "&amp;$B$25&amp;" - "&amp;$I$22&amp;" - "&amp;$I$23&amp;" - "&amp;$I$24&amp;" - "&amp;$I$25</f>
        <v xml:space="preserve">Attivazione del sistema di auditing finanziario contabile tra settori coinvolti negli obiettivi - Controlli interni sulla  regolarità amministrativa successiva sugli atti di gestione adottati - Report periodici per rilevare eventuali scostamenti tra obiettivi e risultati - Raccolta della documentazione necessaria alla rendicontazione secondo le modalità richieste dal PNRR - Pubblicazione sul Portale istituzionale degli interventi finanziati dal PNRR  -  -  - </v>
      </c>
      <c r="IT65487" s="8" t="e">
        <f>$A$29&amp;": "&amp;$I$29&amp;" - "&amp;#REF!&amp;": "&amp;#REF!&amp;" - "&amp;$A$33&amp;": "&amp;$I$33&amp;" - "&amp;$A$34&amp;": "&amp;$I$34&amp;" - "&amp;#REF!&amp;": "&amp;#REF!&amp;" - "&amp;$A$35&amp;": "&amp;$I$35&amp;" - "&amp;$A$36&amp;": "&amp;$I$36&amp;" - "&amp;$A$37&amp;": "&amp;$I$37&amp;" - "&amp;#REF!&amp;": "&amp;#REF!&amp;" - "&amp;$A$40&amp;": "&amp;$I$40&amp;" - "&amp;$A$41&amp;": "&amp;$I$41&amp;" - "&amp;$A$42&amp;": "&amp;$I$42&amp;" - "&amp;$A$45&amp;": "&amp;$I$45</f>
        <v>#REF!</v>
      </c>
      <c r="IU65487" s="8" t="e">
        <f>#REF!</f>
        <v>#REF!</v>
      </c>
    </row>
  </sheetData>
  <sheetProtection formatCells="0" formatColumns="0" formatRows="0"/>
  <mergeCells count="148">
    <mergeCell ref="B79:L79"/>
    <mergeCell ref="M79:N79"/>
    <mergeCell ref="B80:L80"/>
    <mergeCell ref="M80:N80"/>
    <mergeCell ref="B81:L81"/>
    <mergeCell ref="M81:N81"/>
    <mergeCell ref="B76:L76"/>
    <mergeCell ref="M76:N76"/>
    <mergeCell ref="B77:L77"/>
    <mergeCell ref="M77:N77"/>
    <mergeCell ref="B78:L78"/>
    <mergeCell ref="M78:N78"/>
    <mergeCell ref="B73:L73"/>
    <mergeCell ref="M73:N73"/>
    <mergeCell ref="B74:L74"/>
    <mergeCell ref="M74:N74"/>
    <mergeCell ref="B75:L75"/>
    <mergeCell ref="M75:N75"/>
    <mergeCell ref="B70:L70"/>
    <mergeCell ref="M70:N70"/>
    <mergeCell ref="B71:L71"/>
    <mergeCell ref="M71:N71"/>
    <mergeCell ref="B72:L72"/>
    <mergeCell ref="M72:N72"/>
    <mergeCell ref="A61:B62"/>
    <mergeCell ref="A63:B64"/>
    <mergeCell ref="A67:N67"/>
    <mergeCell ref="B68:L68"/>
    <mergeCell ref="M68:N68"/>
    <mergeCell ref="B69:L69"/>
    <mergeCell ref="M69:N69"/>
    <mergeCell ref="A49:B50"/>
    <mergeCell ref="A51:B52"/>
    <mergeCell ref="A53:B54"/>
    <mergeCell ref="A55:B56"/>
    <mergeCell ref="A57:B58"/>
    <mergeCell ref="A59:B60"/>
    <mergeCell ref="A45:F45"/>
    <mergeCell ref="G45:H45"/>
    <mergeCell ref="I45:J45"/>
    <mergeCell ref="K45:L45"/>
    <mergeCell ref="A47:N47"/>
    <mergeCell ref="A48:B48"/>
    <mergeCell ref="A43:F43"/>
    <mergeCell ref="G43:H43"/>
    <mergeCell ref="I43:J43"/>
    <mergeCell ref="K43:L43"/>
    <mergeCell ref="A44:F44"/>
    <mergeCell ref="G44:H44"/>
    <mergeCell ref="I44:J44"/>
    <mergeCell ref="K44:L44"/>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34:F34"/>
    <mergeCell ref="G34:H34"/>
    <mergeCell ref="I34:J34"/>
    <mergeCell ref="K34:L34"/>
    <mergeCell ref="A32:F32"/>
    <mergeCell ref="G32:H32"/>
    <mergeCell ref="I32:J32"/>
    <mergeCell ref="K32:L32"/>
    <mergeCell ref="A33:F33"/>
    <mergeCell ref="G33:H33"/>
    <mergeCell ref="I33:J33"/>
    <mergeCell ref="K33:L33"/>
    <mergeCell ref="A30:F30"/>
    <mergeCell ref="G30:H30"/>
    <mergeCell ref="I30:J30"/>
    <mergeCell ref="K30:L30"/>
    <mergeCell ref="A31:F31"/>
    <mergeCell ref="G31:H31"/>
    <mergeCell ref="I31:J31"/>
    <mergeCell ref="K31:L31"/>
    <mergeCell ref="A29:F29"/>
    <mergeCell ref="G29:H29"/>
    <mergeCell ref="I29:J29"/>
    <mergeCell ref="K29:L29"/>
    <mergeCell ref="B24:G24"/>
    <mergeCell ref="I24:N24"/>
    <mergeCell ref="B25:G25"/>
    <mergeCell ref="I25:N25"/>
    <mergeCell ref="A27:N27"/>
    <mergeCell ref="A28:F28"/>
    <mergeCell ref="G28:H28"/>
    <mergeCell ref="I28:J28"/>
    <mergeCell ref="K28:L28"/>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s>
  <conditionalFormatting sqref="C49:N49 C51:N51 C53:N53 C55:N55 C57:N57 C59:N59 C61:N61 C63:N63">
    <cfRule type="cellIs" dxfId="7" priority="1" stopIfTrue="1" operator="equal">
      <formula>"x"</formula>
    </cfRule>
  </conditionalFormatting>
  <conditionalFormatting sqref="C50:N50 C52:N52 C54:N54 C56:N56 C58:N58 C60:N60 C62:N62 C64:N64">
    <cfRule type="cellIs" dxfId="6"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9:N64" xr:uid="{29D7B932-8383-4C78-8058-4C9214B1BF26}"/>
  </dataValidations>
  <printOptions horizontalCentered="1"/>
  <pageMargins left="0.47" right="0.41" top="0.56000000000000005" bottom="0.52" header="0.23" footer="0.23622047244094491"/>
  <pageSetup paperSize="9" scale="97" orientation="portrait" horizontalDpi="300" verticalDpi="300" r:id="rId1"/>
  <headerFooter alignWithMargins="0"/>
  <rowBreaks count="1" manualBreakCount="1">
    <brk id="4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C2A7B-D684-48D5-A4DD-29802CC46ECA}">
  <sheetPr>
    <tabColor theme="6" tint="-0.249977111117893"/>
  </sheetPr>
  <dimension ref="A1:IU65487"/>
  <sheetViews>
    <sheetView topLeftCell="A34" zoomScaleNormal="100" workbookViewId="0">
      <selection activeCell="K43" sqref="K43:L43"/>
    </sheetView>
  </sheetViews>
  <sheetFormatPr defaultColWidth="9.140625" defaultRowHeight="12.75" x14ac:dyDescent="0.2"/>
  <cols>
    <col min="1" max="2" width="8.5703125" style="1" customWidth="1"/>
    <col min="3" max="8" width="6.5703125" style="1" customWidth="1"/>
    <col min="9" max="9" width="8.140625" style="1" customWidth="1"/>
    <col min="10" max="14" width="6.5703125" style="1" customWidth="1"/>
    <col min="15" max="15" width="30.28515625" style="1" customWidth="1"/>
    <col min="16" max="16" width="10" style="1" bestFit="1" customWidth="1"/>
    <col min="17" max="244" width="9.140625" style="1"/>
    <col min="245" max="245" width="14.140625" style="1" bestFit="1" customWidth="1"/>
    <col min="246" max="16384" width="9.140625" style="1"/>
  </cols>
  <sheetData>
    <row r="1" spans="1:14" ht="18" customHeight="1" thickBot="1" x14ac:dyDescent="0.25">
      <c r="A1" s="198" t="s">
        <v>43</v>
      </c>
      <c r="B1" s="198"/>
      <c r="C1" s="198"/>
      <c r="D1" s="198"/>
      <c r="E1" s="198"/>
      <c r="F1" s="198"/>
      <c r="G1" s="198"/>
      <c r="H1" s="198"/>
      <c r="I1" s="198"/>
      <c r="J1" s="198"/>
      <c r="K1" s="198"/>
      <c r="L1" s="198"/>
      <c r="M1" s="198"/>
      <c r="N1" s="198"/>
    </row>
    <row r="2" spans="1:14" s="39" customFormat="1" ht="12" thickBot="1" x14ac:dyDescent="0.25">
      <c r="A2" s="199" t="s">
        <v>73</v>
      </c>
      <c r="B2" s="200"/>
      <c r="C2" s="200"/>
      <c r="D2" s="200"/>
      <c r="E2" s="200" t="s">
        <v>74</v>
      </c>
      <c r="F2" s="200"/>
      <c r="G2" s="200"/>
      <c r="H2" s="200"/>
      <c r="I2" s="200" t="s">
        <v>75</v>
      </c>
      <c r="J2" s="200"/>
      <c r="K2" s="200"/>
      <c r="L2" s="200"/>
      <c r="M2" s="200"/>
      <c r="N2" s="201"/>
    </row>
    <row r="3" spans="1:14" s="39" customFormat="1" ht="11.25" x14ac:dyDescent="0.2">
      <c r="A3" s="202"/>
      <c r="B3" s="203"/>
      <c r="C3" s="203"/>
      <c r="D3" s="203"/>
      <c r="E3" s="203"/>
      <c r="F3" s="203"/>
      <c r="G3" s="203"/>
      <c r="H3" s="203"/>
      <c r="I3" s="206" t="s">
        <v>42</v>
      </c>
      <c r="J3" s="207"/>
      <c r="K3" s="207"/>
      <c r="L3" s="207"/>
      <c r="M3" s="207"/>
      <c r="N3" s="208"/>
    </row>
    <row r="4" spans="1:14" s="39" customFormat="1" ht="11.25" x14ac:dyDescent="0.2">
      <c r="A4" s="204"/>
      <c r="B4" s="205"/>
      <c r="C4" s="205"/>
      <c r="D4" s="205"/>
      <c r="E4" s="205"/>
      <c r="F4" s="205"/>
      <c r="G4" s="205"/>
      <c r="H4" s="205"/>
      <c r="I4" s="209"/>
      <c r="J4" s="210"/>
      <c r="K4" s="210"/>
      <c r="L4" s="210"/>
      <c r="M4" s="210"/>
      <c r="N4" s="211"/>
    </row>
    <row r="5" spans="1:14" s="39" customFormat="1" ht="27" customHeight="1" x14ac:dyDescent="0.2">
      <c r="A5" s="186" t="s">
        <v>0</v>
      </c>
      <c r="B5" s="187"/>
      <c r="C5" s="188"/>
      <c r="D5" s="188"/>
      <c r="E5" s="188"/>
      <c r="F5" s="188"/>
      <c r="G5" s="188"/>
      <c r="H5" s="188"/>
      <c r="I5" s="187" t="s">
        <v>1</v>
      </c>
      <c r="J5" s="187"/>
      <c r="K5" s="189" t="s">
        <v>39</v>
      </c>
      <c r="L5" s="190"/>
      <c r="M5" s="190"/>
      <c r="N5" s="191"/>
    </row>
    <row r="6" spans="1:14" ht="22.5" customHeight="1" x14ac:dyDescent="0.2">
      <c r="A6" s="192" t="s">
        <v>2</v>
      </c>
      <c r="B6" s="193"/>
      <c r="C6" s="194"/>
      <c r="D6" s="194"/>
      <c r="E6" s="194"/>
      <c r="F6" s="194"/>
      <c r="G6" s="194"/>
      <c r="H6" s="194"/>
      <c r="I6" s="193" t="s">
        <v>3</v>
      </c>
      <c r="J6" s="193"/>
      <c r="K6" s="196">
        <v>10</v>
      </c>
      <c r="L6" s="196"/>
      <c r="M6" s="196"/>
      <c r="N6" s="197"/>
    </row>
    <row r="7" spans="1:14" ht="29.25" customHeight="1" x14ac:dyDescent="0.2">
      <c r="A7" s="165" t="s">
        <v>4</v>
      </c>
      <c r="B7" s="125"/>
      <c r="C7" s="254" t="s">
        <v>88</v>
      </c>
      <c r="D7" s="255"/>
      <c r="E7" s="255"/>
      <c r="F7" s="255"/>
      <c r="G7" s="255"/>
      <c r="H7" s="255"/>
      <c r="I7" s="255"/>
      <c r="J7" s="255"/>
      <c r="K7" s="255"/>
      <c r="L7" s="255"/>
      <c r="M7" s="255"/>
      <c r="N7" s="256"/>
    </row>
    <row r="8" spans="1:14" ht="12.75" customHeight="1" x14ac:dyDescent="0.2">
      <c r="A8" s="40"/>
      <c r="B8" s="4"/>
      <c r="C8" s="169" t="s">
        <v>89</v>
      </c>
      <c r="D8" s="170"/>
      <c r="E8" s="170"/>
      <c r="F8" s="170"/>
      <c r="G8" s="170"/>
      <c r="H8" s="170"/>
      <c r="I8" s="170"/>
      <c r="J8" s="170"/>
      <c r="K8" s="170"/>
      <c r="L8" s="170"/>
      <c r="M8" s="170"/>
      <c r="N8" s="171"/>
    </row>
    <row r="9" spans="1:14" ht="12.75" customHeight="1" x14ac:dyDescent="0.2">
      <c r="A9" s="5"/>
      <c r="B9" s="6"/>
      <c r="C9" s="169"/>
      <c r="D9" s="170"/>
      <c r="E9" s="170"/>
      <c r="F9" s="170"/>
      <c r="G9" s="170"/>
      <c r="H9" s="170"/>
      <c r="I9" s="170"/>
      <c r="J9" s="170"/>
      <c r="K9" s="170"/>
      <c r="L9" s="170"/>
      <c r="M9" s="170"/>
      <c r="N9" s="171"/>
    </row>
    <row r="10" spans="1:14" ht="39.6" customHeight="1" x14ac:dyDescent="0.2">
      <c r="A10" s="175" t="s">
        <v>5</v>
      </c>
      <c r="B10" s="176"/>
      <c r="C10" s="169"/>
      <c r="D10" s="170"/>
      <c r="E10" s="170"/>
      <c r="F10" s="170"/>
      <c r="G10" s="170"/>
      <c r="H10" s="170"/>
      <c r="I10" s="170"/>
      <c r="J10" s="170"/>
      <c r="K10" s="170"/>
      <c r="L10" s="170"/>
      <c r="M10" s="170"/>
      <c r="N10" s="171"/>
    </row>
    <row r="11" spans="1:14" ht="12.75" customHeight="1" x14ac:dyDescent="0.2">
      <c r="A11" s="175"/>
      <c r="B11" s="176"/>
      <c r="C11" s="169"/>
      <c r="D11" s="170"/>
      <c r="E11" s="170"/>
      <c r="F11" s="170"/>
      <c r="G11" s="170"/>
      <c r="H11" s="170"/>
      <c r="I11" s="170"/>
      <c r="J11" s="170"/>
      <c r="K11" s="170"/>
      <c r="L11" s="170"/>
      <c r="M11" s="170"/>
      <c r="N11" s="171"/>
    </row>
    <row r="12" spans="1:14" ht="27.6" customHeight="1" x14ac:dyDescent="0.2">
      <c r="A12" s="175"/>
      <c r="B12" s="176"/>
      <c r="C12" s="169"/>
      <c r="D12" s="170"/>
      <c r="E12" s="170"/>
      <c r="F12" s="170"/>
      <c r="G12" s="170"/>
      <c r="H12" s="170"/>
      <c r="I12" s="170"/>
      <c r="J12" s="170"/>
      <c r="K12" s="170"/>
      <c r="L12" s="170"/>
      <c r="M12" s="170"/>
      <c r="N12" s="171"/>
    </row>
    <row r="13" spans="1:14" ht="12.75" customHeight="1" x14ac:dyDescent="0.2">
      <c r="A13" s="175"/>
      <c r="B13" s="176"/>
      <c r="C13" s="169"/>
      <c r="D13" s="170"/>
      <c r="E13" s="170"/>
      <c r="F13" s="170"/>
      <c r="G13" s="170"/>
      <c r="H13" s="170"/>
      <c r="I13" s="170"/>
      <c r="J13" s="170"/>
      <c r="K13" s="170"/>
      <c r="L13" s="170"/>
      <c r="M13" s="170"/>
      <c r="N13" s="171"/>
    </row>
    <row r="14" spans="1:14" ht="25.15" customHeight="1" x14ac:dyDescent="0.2">
      <c r="A14" s="175"/>
      <c r="B14" s="176"/>
      <c r="C14" s="169"/>
      <c r="D14" s="170"/>
      <c r="E14" s="170"/>
      <c r="F14" s="170"/>
      <c r="G14" s="170"/>
      <c r="H14" s="170"/>
      <c r="I14" s="170"/>
      <c r="J14" s="170"/>
      <c r="K14" s="170"/>
      <c r="L14" s="170"/>
      <c r="M14" s="170"/>
      <c r="N14" s="171"/>
    </row>
    <row r="15" spans="1:14" ht="41.45" customHeight="1" x14ac:dyDescent="0.2">
      <c r="A15" s="175"/>
      <c r="B15" s="176"/>
      <c r="C15" s="169"/>
      <c r="D15" s="170"/>
      <c r="E15" s="170"/>
      <c r="F15" s="170"/>
      <c r="G15" s="170"/>
      <c r="H15" s="170"/>
      <c r="I15" s="170"/>
      <c r="J15" s="170"/>
      <c r="K15" s="170"/>
      <c r="L15" s="170"/>
      <c r="M15" s="170"/>
      <c r="N15" s="171"/>
    </row>
    <row r="16" spans="1:14" ht="12.75" customHeight="1" x14ac:dyDescent="0.2">
      <c r="A16" s="175"/>
      <c r="B16" s="176"/>
      <c r="C16" s="169"/>
      <c r="D16" s="170"/>
      <c r="E16" s="170"/>
      <c r="F16" s="170"/>
      <c r="G16" s="170"/>
      <c r="H16" s="170"/>
      <c r="I16" s="170"/>
      <c r="J16" s="170"/>
      <c r="K16" s="170"/>
      <c r="L16" s="170"/>
      <c r="M16" s="170"/>
      <c r="N16" s="171"/>
    </row>
    <row r="17" spans="1:14" ht="12.75" customHeight="1" x14ac:dyDescent="0.2">
      <c r="A17" s="175"/>
      <c r="B17" s="176"/>
      <c r="C17" s="169"/>
      <c r="D17" s="170"/>
      <c r="E17" s="170"/>
      <c r="F17" s="170"/>
      <c r="G17" s="170"/>
      <c r="H17" s="170"/>
      <c r="I17" s="170"/>
      <c r="J17" s="170"/>
      <c r="K17" s="170"/>
      <c r="L17" s="170"/>
      <c r="M17" s="170"/>
      <c r="N17" s="171"/>
    </row>
    <row r="18" spans="1:14" ht="50.45" customHeight="1" x14ac:dyDescent="0.2">
      <c r="A18" s="177"/>
      <c r="B18" s="178"/>
      <c r="C18" s="172"/>
      <c r="D18" s="173"/>
      <c r="E18" s="173"/>
      <c r="F18" s="173"/>
      <c r="G18" s="173"/>
      <c r="H18" s="173"/>
      <c r="I18" s="173"/>
      <c r="J18" s="173"/>
      <c r="K18" s="173"/>
      <c r="L18" s="173"/>
      <c r="M18" s="173"/>
      <c r="N18" s="174"/>
    </row>
    <row r="19" spans="1:14" ht="12.75" customHeight="1" x14ac:dyDescent="0.2">
      <c r="A19" s="7"/>
      <c r="B19" s="8"/>
      <c r="C19" s="179" t="s">
        <v>6</v>
      </c>
      <c r="D19" s="180"/>
      <c r="E19" s="180"/>
      <c r="F19" s="180"/>
      <c r="G19" s="180"/>
      <c r="H19" s="181"/>
      <c r="I19" s="185">
        <v>2024</v>
      </c>
      <c r="J19" s="185"/>
      <c r="K19" s="185">
        <v>2025</v>
      </c>
      <c r="L19" s="185"/>
      <c r="M19" s="185">
        <v>2026</v>
      </c>
      <c r="N19" s="185"/>
    </row>
    <row r="20" spans="1:14" ht="12.75" customHeight="1" x14ac:dyDescent="0.2">
      <c r="A20" s="7"/>
      <c r="B20" s="8"/>
      <c r="C20" s="182"/>
      <c r="D20" s="183"/>
      <c r="E20" s="183"/>
      <c r="F20" s="183"/>
      <c r="G20" s="183"/>
      <c r="H20" s="184"/>
      <c r="I20" s="156" t="s">
        <v>35</v>
      </c>
      <c r="J20" s="156"/>
      <c r="K20" s="156"/>
      <c r="L20" s="156"/>
      <c r="M20" s="156"/>
      <c r="N20" s="157"/>
    </row>
    <row r="21" spans="1:14" ht="18.75" customHeight="1" x14ac:dyDescent="0.2">
      <c r="A21" s="158" t="s">
        <v>7</v>
      </c>
      <c r="B21" s="159"/>
      <c r="C21" s="159"/>
      <c r="D21" s="159"/>
      <c r="E21" s="159"/>
      <c r="F21" s="159"/>
      <c r="G21" s="159"/>
      <c r="H21" s="159"/>
      <c r="I21" s="159"/>
      <c r="J21" s="159"/>
      <c r="K21" s="159"/>
      <c r="L21" s="159"/>
      <c r="M21" s="159"/>
      <c r="N21" s="160"/>
    </row>
    <row r="22" spans="1:14" ht="45.6" customHeight="1" x14ac:dyDescent="0.2">
      <c r="A22" s="41">
        <f>IF(B22&lt;&gt;"",1,"")</f>
        <v>1</v>
      </c>
      <c r="B22" s="161" t="s">
        <v>90</v>
      </c>
      <c r="C22" s="162"/>
      <c r="D22" s="162"/>
      <c r="E22" s="162"/>
      <c r="F22" s="162"/>
      <c r="G22" s="163"/>
      <c r="H22" s="42">
        <f>IF(I22&lt;&gt;"",A25+1,"")</f>
        <v>5</v>
      </c>
      <c r="I22" s="164" t="s">
        <v>64</v>
      </c>
      <c r="J22" s="162"/>
      <c r="K22" s="162"/>
      <c r="L22" s="162"/>
      <c r="M22" s="162"/>
      <c r="N22" s="163"/>
    </row>
    <row r="23" spans="1:14" ht="30" customHeight="1" x14ac:dyDescent="0.2">
      <c r="A23" s="43">
        <f>IF(B23&lt;&gt;"",A22+1,"")</f>
        <v>2</v>
      </c>
      <c r="B23" s="149" t="s">
        <v>60</v>
      </c>
      <c r="C23" s="150"/>
      <c r="D23" s="150"/>
      <c r="E23" s="150"/>
      <c r="F23" s="150"/>
      <c r="G23" s="151"/>
      <c r="H23" s="44">
        <f>IF(I23&lt;&gt;"",H22+1,"")</f>
        <v>6</v>
      </c>
      <c r="I23" s="149" t="s">
        <v>61</v>
      </c>
      <c r="J23" s="150"/>
      <c r="K23" s="150"/>
      <c r="L23" s="150"/>
      <c r="M23" s="150"/>
      <c r="N23" s="151"/>
    </row>
    <row r="24" spans="1:14" ht="42" customHeight="1" x14ac:dyDescent="0.2">
      <c r="A24" s="43">
        <f>IF(B24&lt;&gt;"",A23+1,"")</f>
        <v>3</v>
      </c>
      <c r="B24" s="149" t="s">
        <v>62</v>
      </c>
      <c r="C24" s="150"/>
      <c r="D24" s="150"/>
      <c r="E24" s="150"/>
      <c r="F24" s="150"/>
      <c r="G24" s="151"/>
      <c r="H24" s="44">
        <f>IF(I24&lt;&gt;"",H23+1,"")</f>
        <v>7</v>
      </c>
      <c r="I24" s="149" t="s">
        <v>63</v>
      </c>
      <c r="J24" s="150"/>
      <c r="K24" s="150"/>
      <c r="L24" s="150"/>
      <c r="M24" s="150"/>
      <c r="N24" s="151"/>
    </row>
    <row r="25" spans="1:14" ht="42.6" customHeight="1" x14ac:dyDescent="0.2">
      <c r="A25" s="45">
        <f>IF(B25&lt;&gt;"",A24+1,"")</f>
        <v>4</v>
      </c>
      <c r="B25" s="152" t="s">
        <v>59</v>
      </c>
      <c r="C25" s="153"/>
      <c r="D25" s="153"/>
      <c r="E25" s="153"/>
      <c r="F25" s="153"/>
      <c r="G25" s="154"/>
      <c r="H25" s="46" t="str">
        <f>IF(I25&lt;&gt;"",H24+1,"")</f>
        <v/>
      </c>
      <c r="I25" s="155"/>
      <c r="J25" s="153"/>
      <c r="K25" s="153"/>
      <c r="L25" s="153"/>
      <c r="M25" s="153"/>
      <c r="N25" s="154"/>
    </row>
    <row r="26" spans="1:14" ht="12.75" customHeight="1" x14ac:dyDescent="0.2">
      <c r="A26" s="9"/>
      <c r="B26" s="10"/>
      <c r="C26" s="10"/>
      <c r="D26" s="10"/>
      <c r="E26" s="10"/>
      <c r="F26" s="10"/>
      <c r="G26" s="10"/>
      <c r="H26" s="10"/>
      <c r="I26" s="10"/>
      <c r="J26" s="10"/>
      <c r="K26" s="10"/>
      <c r="L26" s="10"/>
      <c r="M26" s="10"/>
      <c r="N26" s="11"/>
    </row>
    <row r="27" spans="1:14" x14ac:dyDescent="0.2">
      <c r="A27" s="98" t="s">
        <v>8</v>
      </c>
      <c r="B27" s="99"/>
      <c r="C27" s="99"/>
      <c r="D27" s="99"/>
      <c r="E27" s="99"/>
      <c r="F27" s="99"/>
      <c r="G27" s="99"/>
      <c r="H27" s="99"/>
      <c r="I27" s="99"/>
      <c r="J27" s="99"/>
      <c r="K27" s="99"/>
      <c r="L27" s="99"/>
      <c r="M27" s="99"/>
      <c r="N27" s="100"/>
    </row>
    <row r="28" spans="1:14" x14ac:dyDescent="0.2">
      <c r="A28" s="126" t="s">
        <v>40</v>
      </c>
      <c r="B28" s="127"/>
      <c r="C28" s="127"/>
      <c r="D28" s="127"/>
      <c r="E28" s="127"/>
      <c r="F28" s="127"/>
      <c r="G28" s="128" t="s">
        <v>9</v>
      </c>
      <c r="H28" s="129"/>
      <c r="I28" s="128" t="s">
        <v>10</v>
      </c>
      <c r="J28" s="129"/>
      <c r="K28" s="128" t="s">
        <v>11</v>
      </c>
      <c r="L28" s="129"/>
      <c r="M28" s="29">
        <v>2025</v>
      </c>
      <c r="N28" s="29">
        <v>2026</v>
      </c>
    </row>
    <row r="29" spans="1:14" ht="27" customHeight="1" x14ac:dyDescent="0.2">
      <c r="A29" s="266" t="s">
        <v>65</v>
      </c>
      <c r="B29" s="267"/>
      <c r="C29" s="267"/>
      <c r="D29" s="267"/>
      <c r="E29" s="267"/>
      <c r="F29" s="268"/>
      <c r="G29" s="222">
        <v>0.4</v>
      </c>
      <c r="H29" s="136"/>
      <c r="I29" s="355">
        <v>0.92</v>
      </c>
      <c r="J29" s="356"/>
      <c r="K29" s="135"/>
      <c r="L29" s="136"/>
      <c r="M29" s="12"/>
      <c r="N29" s="32"/>
    </row>
    <row r="30" spans="1:14" ht="24.6" customHeight="1" x14ac:dyDescent="0.2">
      <c r="A30" s="269" t="s">
        <v>91</v>
      </c>
      <c r="B30" s="270"/>
      <c r="C30" s="270"/>
      <c r="D30" s="270"/>
      <c r="E30" s="270"/>
      <c r="F30" s="271"/>
      <c r="G30" s="140">
        <v>0.5</v>
      </c>
      <c r="H30" s="134"/>
      <c r="I30" s="140">
        <v>1</v>
      </c>
      <c r="J30" s="134"/>
      <c r="K30" s="133"/>
      <c r="L30" s="134"/>
      <c r="M30" s="13"/>
      <c r="N30" s="33"/>
    </row>
    <row r="31" spans="1:14" x14ac:dyDescent="0.2">
      <c r="A31" s="263" t="s">
        <v>99</v>
      </c>
      <c r="B31" s="264"/>
      <c r="C31" s="264"/>
      <c r="D31" s="264"/>
      <c r="E31" s="264"/>
      <c r="F31" s="265"/>
      <c r="G31" s="133">
        <v>24</v>
      </c>
      <c r="H31" s="134"/>
      <c r="I31" s="133">
        <v>24</v>
      </c>
      <c r="J31" s="134"/>
      <c r="K31" s="133"/>
      <c r="L31" s="134"/>
      <c r="M31" s="13"/>
      <c r="N31" s="33"/>
    </row>
    <row r="32" spans="1:14" x14ac:dyDescent="0.2">
      <c r="A32" s="263" t="s">
        <v>100</v>
      </c>
      <c r="B32" s="264"/>
      <c r="C32" s="264"/>
      <c r="D32" s="264"/>
      <c r="E32" s="264"/>
      <c r="F32" s="265"/>
      <c r="G32" s="133">
        <v>24</v>
      </c>
      <c r="H32" s="134"/>
      <c r="I32" s="133">
        <v>27</v>
      </c>
      <c r="J32" s="134"/>
      <c r="K32" s="133"/>
      <c r="L32" s="134"/>
      <c r="M32" s="13"/>
      <c r="N32" s="33"/>
    </row>
    <row r="33" spans="1:14" x14ac:dyDescent="0.2">
      <c r="A33" s="126" t="s">
        <v>70</v>
      </c>
      <c r="B33" s="127"/>
      <c r="C33" s="127"/>
      <c r="D33" s="127"/>
      <c r="E33" s="127"/>
      <c r="F33" s="127"/>
      <c r="G33" s="128" t="s">
        <v>9</v>
      </c>
      <c r="H33" s="129"/>
      <c r="I33" s="128" t="s">
        <v>10</v>
      </c>
      <c r="J33" s="129"/>
      <c r="K33" s="128" t="s">
        <v>11</v>
      </c>
      <c r="L33" s="129"/>
      <c r="M33" s="29">
        <v>2025</v>
      </c>
      <c r="N33" s="29">
        <v>2026</v>
      </c>
    </row>
    <row r="34" spans="1:14" x14ac:dyDescent="0.2">
      <c r="A34" s="146" t="s">
        <v>80</v>
      </c>
      <c r="B34" s="147"/>
      <c r="C34" s="147"/>
      <c r="D34" s="147"/>
      <c r="E34" s="147"/>
      <c r="F34" s="148"/>
      <c r="G34" s="222">
        <v>1</v>
      </c>
      <c r="H34" s="136"/>
      <c r="I34" s="355">
        <v>1</v>
      </c>
      <c r="J34" s="356"/>
      <c r="K34" s="135"/>
      <c r="L34" s="136"/>
      <c r="M34" s="12"/>
      <c r="N34" s="32"/>
    </row>
    <row r="35" spans="1:14" x14ac:dyDescent="0.2">
      <c r="A35" s="133"/>
      <c r="B35" s="143"/>
      <c r="C35" s="143"/>
      <c r="D35" s="143"/>
      <c r="E35" s="143"/>
      <c r="F35" s="134"/>
      <c r="G35" s="133"/>
      <c r="H35" s="134"/>
      <c r="I35" s="133"/>
      <c r="J35" s="134"/>
      <c r="K35" s="133"/>
      <c r="L35" s="134"/>
      <c r="M35" s="13"/>
      <c r="N35" s="33"/>
    </row>
    <row r="36" spans="1:14" x14ac:dyDescent="0.2">
      <c r="A36" s="133"/>
      <c r="B36" s="143"/>
      <c r="C36" s="143"/>
      <c r="D36" s="143"/>
      <c r="E36" s="143"/>
      <c r="F36" s="134"/>
      <c r="G36" s="133"/>
      <c r="H36" s="134"/>
      <c r="I36" s="133"/>
      <c r="J36" s="134"/>
      <c r="K36" s="133"/>
      <c r="L36" s="134"/>
      <c r="M36" s="13"/>
      <c r="N36" s="33"/>
    </row>
    <row r="37" spans="1:14" x14ac:dyDescent="0.2">
      <c r="A37" s="126" t="s">
        <v>41</v>
      </c>
      <c r="B37" s="127"/>
      <c r="C37" s="127"/>
      <c r="D37" s="127"/>
      <c r="E37" s="127"/>
      <c r="F37" s="127"/>
      <c r="G37" s="128" t="s">
        <v>9</v>
      </c>
      <c r="H37" s="129"/>
      <c r="I37" s="128" t="s">
        <v>10</v>
      </c>
      <c r="J37" s="129"/>
      <c r="K37" s="128" t="s">
        <v>11</v>
      </c>
      <c r="L37" s="129"/>
      <c r="M37" s="29">
        <v>2025</v>
      </c>
      <c r="N37" s="29">
        <v>2026</v>
      </c>
    </row>
    <row r="38" spans="1:14" x14ac:dyDescent="0.2">
      <c r="A38" s="137" t="s">
        <v>66</v>
      </c>
      <c r="B38" s="138"/>
      <c r="C38" s="138"/>
      <c r="D38" s="138"/>
      <c r="E38" s="138"/>
      <c r="F38" s="139"/>
      <c r="G38" s="135">
        <v>100</v>
      </c>
      <c r="H38" s="136"/>
      <c r="I38" s="357">
        <v>1</v>
      </c>
      <c r="J38" s="145"/>
      <c r="K38" s="144"/>
      <c r="L38" s="145"/>
      <c r="M38" s="14"/>
      <c r="N38" s="34"/>
    </row>
    <row r="39" spans="1:14" x14ac:dyDescent="0.2">
      <c r="A39" s="133"/>
      <c r="B39" s="143"/>
      <c r="C39" s="143"/>
      <c r="D39" s="143"/>
      <c r="E39" s="143"/>
      <c r="F39" s="134"/>
      <c r="G39" s="133"/>
      <c r="H39" s="134"/>
      <c r="I39" s="133"/>
      <c r="J39" s="134"/>
      <c r="K39" s="133"/>
      <c r="L39" s="134"/>
      <c r="M39" s="13"/>
      <c r="N39" s="33"/>
    </row>
    <row r="40" spans="1:14" x14ac:dyDescent="0.2">
      <c r="A40" s="133"/>
      <c r="B40" s="143"/>
      <c r="C40" s="143"/>
      <c r="D40" s="143"/>
      <c r="E40" s="143"/>
      <c r="F40" s="134"/>
      <c r="G40" s="133"/>
      <c r="H40" s="134"/>
      <c r="I40" s="133"/>
      <c r="J40" s="134"/>
      <c r="K40" s="133"/>
      <c r="L40" s="134"/>
      <c r="M40" s="13"/>
      <c r="N40" s="33"/>
    </row>
    <row r="41" spans="1:14" x14ac:dyDescent="0.2">
      <c r="A41" s="133"/>
      <c r="B41" s="143"/>
      <c r="C41" s="143"/>
      <c r="D41" s="143"/>
      <c r="E41" s="143"/>
      <c r="F41" s="134"/>
      <c r="G41" s="133"/>
      <c r="H41" s="134"/>
      <c r="I41" s="133"/>
      <c r="J41" s="134"/>
      <c r="K41" s="133"/>
      <c r="L41" s="134"/>
      <c r="M41" s="13"/>
      <c r="N41" s="33"/>
    </row>
    <row r="42" spans="1:14" x14ac:dyDescent="0.2">
      <c r="A42" s="126" t="s">
        <v>12</v>
      </c>
      <c r="B42" s="127"/>
      <c r="C42" s="127"/>
      <c r="D42" s="127"/>
      <c r="E42" s="127"/>
      <c r="F42" s="127"/>
      <c r="G42" s="128" t="s">
        <v>9</v>
      </c>
      <c r="H42" s="129"/>
      <c r="I42" s="128" t="s">
        <v>10</v>
      </c>
      <c r="J42" s="129"/>
      <c r="K42" s="128" t="s">
        <v>11</v>
      </c>
      <c r="L42" s="129"/>
      <c r="M42" s="29">
        <v>2025</v>
      </c>
      <c r="N42" s="29">
        <v>2026</v>
      </c>
    </row>
    <row r="43" spans="1:14" x14ac:dyDescent="0.2">
      <c r="A43" s="137" t="s">
        <v>92</v>
      </c>
      <c r="B43" s="138"/>
      <c r="C43" s="138"/>
      <c r="D43" s="138"/>
      <c r="E43" s="138"/>
      <c r="F43" s="139"/>
      <c r="G43" s="133" t="s">
        <v>118</v>
      </c>
      <c r="H43" s="134"/>
      <c r="I43" s="133" t="s">
        <v>134</v>
      </c>
      <c r="J43" s="134"/>
      <c r="K43" s="133"/>
      <c r="L43" s="134"/>
      <c r="M43" s="13"/>
      <c r="N43" s="33"/>
    </row>
    <row r="44" spans="1:14" x14ac:dyDescent="0.2">
      <c r="A44" s="137" t="s">
        <v>93</v>
      </c>
      <c r="B44" s="138"/>
      <c r="C44" s="138"/>
      <c r="D44" s="138"/>
      <c r="E44" s="138"/>
      <c r="F44" s="139"/>
      <c r="G44" s="133" t="s">
        <v>118</v>
      </c>
      <c r="H44" s="134"/>
      <c r="I44" s="133" t="s">
        <v>134</v>
      </c>
      <c r="J44" s="134"/>
      <c r="K44" s="133"/>
      <c r="L44" s="134"/>
      <c r="M44" s="13"/>
      <c r="N44" s="33"/>
    </row>
    <row r="45" spans="1:14" x14ac:dyDescent="0.2">
      <c r="A45" s="216"/>
      <c r="B45" s="217"/>
      <c r="C45" s="217"/>
      <c r="D45" s="217"/>
      <c r="E45" s="217"/>
      <c r="F45" s="218"/>
      <c r="G45" s="216"/>
      <c r="H45" s="218"/>
      <c r="I45" s="216"/>
      <c r="J45" s="218"/>
      <c r="K45" s="216"/>
      <c r="L45" s="218"/>
      <c r="M45" s="35"/>
      <c r="N45" s="36"/>
    </row>
    <row r="47" spans="1:14" x14ac:dyDescent="0.2">
      <c r="A47" s="98" t="s">
        <v>13</v>
      </c>
      <c r="B47" s="99"/>
      <c r="C47" s="99"/>
      <c r="D47" s="99"/>
      <c r="E47" s="99"/>
      <c r="F47" s="99"/>
      <c r="G47" s="99"/>
      <c r="H47" s="99"/>
      <c r="I47" s="99"/>
      <c r="J47" s="99"/>
      <c r="K47" s="99"/>
      <c r="L47" s="99"/>
      <c r="M47" s="99"/>
      <c r="N47" s="100"/>
    </row>
    <row r="48" spans="1:14" ht="39.75" customHeight="1" x14ac:dyDescent="0.2">
      <c r="A48" s="125" t="s">
        <v>14</v>
      </c>
      <c r="B48" s="125"/>
      <c r="C48" s="47" t="s">
        <v>15</v>
      </c>
      <c r="D48" s="47" t="s">
        <v>16</v>
      </c>
      <c r="E48" s="47" t="s">
        <v>17</v>
      </c>
      <c r="F48" s="47" t="s">
        <v>18</v>
      </c>
      <c r="G48" s="47" t="s">
        <v>19</v>
      </c>
      <c r="H48" s="47" t="s">
        <v>20</v>
      </c>
      <c r="I48" s="47" t="s">
        <v>21</v>
      </c>
      <c r="J48" s="47" t="s">
        <v>22</v>
      </c>
      <c r="K48" s="47" t="s">
        <v>23</v>
      </c>
      <c r="L48" s="47" t="s">
        <v>24</v>
      </c>
      <c r="M48" s="47" t="s">
        <v>25</v>
      </c>
      <c r="N48" s="47" t="s">
        <v>26</v>
      </c>
    </row>
    <row r="49" spans="1:14" ht="12" customHeight="1" x14ac:dyDescent="0.2">
      <c r="A49" s="94">
        <f>IF(A22&gt;0,A22,"")</f>
        <v>1</v>
      </c>
      <c r="B49" s="95"/>
      <c r="C49" s="48" t="s">
        <v>37</v>
      </c>
      <c r="D49" s="37"/>
      <c r="E49" s="37"/>
      <c r="F49" s="37"/>
      <c r="G49" s="37"/>
      <c r="H49" s="37"/>
      <c r="I49" s="37"/>
      <c r="J49" s="37"/>
      <c r="K49" s="37"/>
      <c r="L49" s="37"/>
      <c r="M49" s="37"/>
      <c r="N49" s="37"/>
    </row>
    <row r="50" spans="1:14" ht="12" customHeight="1" thickBot="1" x14ac:dyDescent="0.25">
      <c r="A50" s="96"/>
      <c r="B50" s="97"/>
      <c r="C50" s="16"/>
      <c r="D50" s="16"/>
      <c r="E50" s="16"/>
      <c r="F50" s="16"/>
      <c r="G50" s="16"/>
      <c r="H50" s="16"/>
      <c r="I50" s="16"/>
      <c r="J50" s="16"/>
      <c r="K50" s="16"/>
      <c r="L50" s="16"/>
      <c r="M50" s="16"/>
      <c r="N50" s="16"/>
    </row>
    <row r="51" spans="1:14" ht="12" customHeight="1" x14ac:dyDescent="0.2">
      <c r="A51" s="94">
        <f>IF(A23&gt;0,A23,"")</f>
        <v>2</v>
      </c>
      <c r="B51" s="95"/>
      <c r="C51" s="17"/>
      <c r="D51" s="22" t="s">
        <v>37</v>
      </c>
      <c r="E51" s="22" t="s">
        <v>37</v>
      </c>
      <c r="F51" s="22" t="s">
        <v>37</v>
      </c>
      <c r="G51" s="17"/>
      <c r="H51" s="17"/>
      <c r="I51" s="17"/>
      <c r="J51" s="17"/>
      <c r="K51" s="17"/>
      <c r="L51" s="17"/>
      <c r="M51" s="17"/>
      <c r="N51" s="17"/>
    </row>
    <row r="52" spans="1:14" ht="12" customHeight="1" thickBot="1" x14ac:dyDescent="0.25">
      <c r="A52" s="96"/>
      <c r="B52" s="97"/>
      <c r="C52" s="16"/>
      <c r="D52" s="16"/>
      <c r="E52" s="16"/>
      <c r="F52" s="16"/>
      <c r="G52" s="16"/>
      <c r="H52" s="16"/>
      <c r="I52" s="16"/>
      <c r="J52" s="16"/>
      <c r="K52" s="16"/>
      <c r="L52" s="16"/>
      <c r="M52" s="16"/>
      <c r="N52" s="16"/>
    </row>
    <row r="53" spans="1:14" ht="12" customHeight="1" x14ac:dyDescent="0.2">
      <c r="A53" s="94">
        <f>IF(A24&gt;0,A24,"")</f>
        <v>3</v>
      </c>
      <c r="B53" s="95"/>
      <c r="C53" s="17"/>
      <c r="D53" s="22" t="s">
        <v>37</v>
      </c>
      <c r="E53" s="22" t="s">
        <v>37</v>
      </c>
      <c r="F53" s="22" t="s">
        <v>37</v>
      </c>
      <c r="G53" s="17"/>
      <c r="H53" s="22" t="s">
        <v>36</v>
      </c>
      <c r="I53" s="17"/>
      <c r="J53" s="22" t="s">
        <v>36</v>
      </c>
      <c r="K53" s="17"/>
      <c r="L53" s="22" t="s">
        <v>36</v>
      </c>
      <c r="M53" s="17"/>
      <c r="N53" s="22" t="s">
        <v>36</v>
      </c>
    </row>
    <row r="54" spans="1:14" ht="12" customHeight="1" thickBot="1" x14ac:dyDescent="0.25">
      <c r="A54" s="96"/>
      <c r="B54" s="97"/>
      <c r="C54" s="16"/>
      <c r="D54" s="16"/>
      <c r="E54" s="16"/>
      <c r="F54" s="16"/>
      <c r="G54" s="16"/>
      <c r="H54" s="16"/>
      <c r="I54" s="16"/>
      <c r="J54" s="16"/>
      <c r="K54" s="16"/>
      <c r="L54" s="16"/>
      <c r="M54" s="16"/>
      <c r="N54" s="16"/>
    </row>
    <row r="55" spans="1:14" ht="12" customHeight="1" x14ac:dyDescent="0.2">
      <c r="A55" s="94">
        <f>IF(A25&gt;0,A25,"")</f>
        <v>4</v>
      </c>
      <c r="B55" s="95"/>
      <c r="C55" s="22" t="s">
        <v>37</v>
      </c>
      <c r="D55" s="22" t="s">
        <v>37</v>
      </c>
      <c r="E55" s="22" t="s">
        <v>37</v>
      </c>
      <c r="F55" s="22" t="s">
        <v>37</v>
      </c>
      <c r="G55" s="22" t="s">
        <v>37</v>
      </c>
      <c r="H55" s="22" t="s">
        <v>37</v>
      </c>
      <c r="I55" s="22" t="s">
        <v>37</v>
      </c>
      <c r="J55" s="22" t="s">
        <v>37</v>
      </c>
      <c r="K55" s="22" t="s">
        <v>37</v>
      </c>
      <c r="L55" s="22" t="s">
        <v>37</v>
      </c>
      <c r="M55" s="22" t="s">
        <v>37</v>
      </c>
      <c r="N55" s="22" t="s">
        <v>37</v>
      </c>
    </row>
    <row r="56" spans="1:14" ht="12" customHeight="1" thickBot="1" x14ac:dyDescent="0.25">
      <c r="A56" s="96"/>
      <c r="B56" s="97"/>
      <c r="C56" s="16"/>
      <c r="D56" s="16"/>
      <c r="E56" s="16"/>
      <c r="F56" s="16"/>
      <c r="G56" s="16"/>
      <c r="H56" s="16"/>
      <c r="I56" s="16"/>
      <c r="J56" s="16"/>
      <c r="K56" s="16"/>
      <c r="L56" s="16"/>
      <c r="M56" s="16"/>
      <c r="N56" s="16"/>
    </row>
    <row r="57" spans="1:14" ht="12" customHeight="1" x14ac:dyDescent="0.2">
      <c r="A57" s="94">
        <f>IF(H22&gt;0,H22,"")</f>
        <v>5</v>
      </c>
      <c r="B57" s="95"/>
      <c r="C57" s="22" t="s">
        <v>37</v>
      </c>
      <c r="D57" s="22" t="s">
        <v>37</v>
      </c>
      <c r="E57" s="22" t="s">
        <v>37</v>
      </c>
      <c r="F57" s="22" t="s">
        <v>37</v>
      </c>
      <c r="G57" s="22" t="s">
        <v>37</v>
      </c>
      <c r="H57" s="17" t="s">
        <v>37</v>
      </c>
      <c r="I57" s="17" t="s">
        <v>37</v>
      </c>
      <c r="J57" s="17" t="s">
        <v>37</v>
      </c>
      <c r="K57" s="17" t="s">
        <v>37</v>
      </c>
      <c r="L57" s="17" t="s">
        <v>37</v>
      </c>
      <c r="M57" s="17" t="s">
        <v>37</v>
      </c>
      <c r="N57" s="17" t="s">
        <v>37</v>
      </c>
    </row>
    <row r="58" spans="1:14" ht="12" customHeight="1" thickBot="1" x14ac:dyDescent="0.25">
      <c r="A58" s="96"/>
      <c r="B58" s="97"/>
      <c r="C58" s="16"/>
      <c r="D58" s="16"/>
      <c r="E58" s="16"/>
      <c r="F58" s="16"/>
      <c r="G58" s="16"/>
      <c r="H58" s="16"/>
      <c r="I58" s="16"/>
      <c r="J58" s="16"/>
      <c r="K58" s="16"/>
      <c r="L58" s="16"/>
      <c r="M58" s="16"/>
      <c r="N58" s="16"/>
    </row>
    <row r="59" spans="1:14" ht="12" customHeight="1" x14ac:dyDescent="0.2">
      <c r="A59" s="94">
        <f>IF(H23&gt;0,H23,"")</f>
        <v>6</v>
      </c>
      <c r="B59" s="95"/>
      <c r="C59" s="22" t="s">
        <v>37</v>
      </c>
      <c r="D59" s="22" t="s">
        <v>37</v>
      </c>
      <c r="E59" s="22" t="s">
        <v>37</v>
      </c>
      <c r="F59" s="22" t="s">
        <v>37</v>
      </c>
      <c r="G59" s="22" t="s">
        <v>37</v>
      </c>
      <c r="H59" s="22" t="s">
        <v>37</v>
      </c>
      <c r="I59" s="22" t="s">
        <v>37</v>
      </c>
      <c r="J59" s="22" t="s">
        <v>37</v>
      </c>
      <c r="K59" s="22" t="s">
        <v>37</v>
      </c>
      <c r="L59" s="22" t="s">
        <v>37</v>
      </c>
      <c r="M59" s="22" t="s">
        <v>37</v>
      </c>
      <c r="N59" s="22" t="s">
        <v>37</v>
      </c>
    </row>
    <row r="60" spans="1:14" ht="12" customHeight="1" thickBot="1" x14ac:dyDescent="0.25">
      <c r="A60" s="96"/>
      <c r="B60" s="97"/>
      <c r="C60" s="18"/>
      <c r="D60" s="18"/>
      <c r="E60" s="18"/>
      <c r="F60" s="18"/>
      <c r="G60" s="18"/>
      <c r="H60" s="18"/>
      <c r="I60" s="18"/>
      <c r="J60" s="18"/>
      <c r="K60" s="18"/>
      <c r="L60" s="18"/>
      <c r="M60" s="18"/>
      <c r="N60" s="18"/>
    </row>
    <row r="61" spans="1:14" ht="12" customHeight="1" x14ac:dyDescent="0.2">
      <c r="A61" s="94">
        <f>IF(H24&gt;0,H24,"")</f>
        <v>7</v>
      </c>
      <c r="B61" s="95"/>
      <c r="C61" s="17"/>
      <c r="D61" s="17"/>
      <c r="E61" s="17"/>
      <c r="F61" s="17"/>
      <c r="G61" s="17"/>
      <c r="H61" s="17"/>
      <c r="I61" s="17"/>
      <c r="J61" s="17"/>
      <c r="K61" s="17"/>
      <c r="L61" s="17"/>
      <c r="M61" s="22" t="s">
        <v>37</v>
      </c>
      <c r="N61" s="22" t="s">
        <v>37</v>
      </c>
    </row>
    <row r="62" spans="1:14" ht="12" customHeight="1" thickBot="1" x14ac:dyDescent="0.25">
      <c r="A62" s="96"/>
      <c r="B62" s="97"/>
      <c r="C62" s="18"/>
      <c r="D62" s="18"/>
      <c r="E62" s="18"/>
      <c r="F62" s="18"/>
      <c r="G62" s="18"/>
      <c r="H62" s="18"/>
      <c r="I62" s="18"/>
      <c r="J62" s="18"/>
      <c r="K62" s="18"/>
      <c r="L62" s="18"/>
      <c r="M62" s="18"/>
      <c r="N62" s="18"/>
    </row>
    <row r="63" spans="1:14" ht="12" customHeight="1" x14ac:dyDescent="0.2">
      <c r="A63" s="94" t="str">
        <f>IF(H25&gt;0,H25,"")</f>
        <v/>
      </c>
      <c r="B63" s="95"/>
      <c r="C63" s="17"/>
      <c r="D63" s="17"/>
      <c r="E63" s="17"/>
      <c r="F63" s="17"/>
      <c r="G63" s="17"/>
      <c r="H63" s="17"/>
      <c r="I63" s="17"/>
      <c r="J63" s="17"/>
      <c r="K63" s="17"/>
      <c r="L63" s="17"/>
      <c r="M63" s="17"/>
      <c r="N63" s="17"/>
    </row>
    <row r="64" spans="1:14" ht="12" customHeight="1" thickBot="1" x14ac:dyDescent="0.25">
      <c r="A64" s="96"/>
      <c r="B64" s="97"/>
      <c r="C64" s="19"/>
      <c r="D64" s="19"/>
      <c r="E64" s="19"/>
      <c r="F64" s="19"/>
      <c r="G64" s="19"/>
      <c r="H64" s="19"/>
      <c r="I64" s="19"/>
      <c r="J64" s="19"/>
      <c r="K64" s="19"/>
      <c r="L64" s="19"/>
      <c r="M64" s="19"/>
      <c r="N64" s="19"/>
    </row>
    <row r="67" spans="1:14" x14ac:dyDescent="0.2">
      <c r="A67" s="98" t="s">
        <v>38</v>
      </c>
      <c r="B67" s="99"/>
      <c r="C67" s="99"/>
      <c r="D67" s="99"/>
      <c r="E67" s="99"/>
      <c r="F67" s="99"/>
      <c r="G67" s="99"/>
      <c r="H67" s="99"/>
      <c r="I67" s="99"/>
      <c r="J67" s="99"/>
      <c r="K67" s="99"/>
      <c r="L67" s="99"/>
      <c r="M67" s="99"/>
      <c r="N67" s="100"/>
    </row>
    <row r="68" spans="1:14" ht="36" customHeight="1" x14ac:dyDescent="0.2">
      <c r="A68" s="31" t="s">
        <v>27</v>
      </c>
      <c r="B68" s="101" t="s">
        <v>28</v>
      </c>
      <c r="C68" s="102"/>
      <c r="D68" s="102"/>
      <c r="E68" s="102"/>
      <c r="F68" s="102"/>
      <c r="G68" s="102"/>
      <c r="H68" s="102"/>
      <c r="I68" s="102"/>
      <c r="J68" s="102"/>
      <c r="K68" s="102"/>
      <c r="L68" s="103"/>
      <c r="M68" s="104" t="s">
        <v>29</v>
      </c>
      <c r="N68" s="104"/>
    </row>
    <row r="69" spans="1:14" x14ac:dyDescent="0.2">
      <c r="A69" s="15"/>
      <c r="B69" s="213" t="s">
        <v>126</v>
      </c>
      <c r="C69" s="214"/>
      <c r="D69" s="214"/>
      <c r="E69" s="214"/>
      <c r="F69" s="214"/>
      <c r="G69" s="214"/>
      <c r="H69" s="214"/>
      <c r="I69" s="214"/>
      <c r="J69" s="214"/>
      <c r="K69" s="214"/>
      <c r="L69" s="215"/>
      <c r="M69" s="108"/>
      <c r="N69" s="109"/>
    </row>
    <row r="70" spans="1:14" x14ac:dyDescent="0.2">
      <c r="A70" s="20"/>
      <c r="B70" s="120"/>
      <c r="C70" s="121"/>
      <c r="D70" s="121"/>
      <c r="E70" s="121"/>
      <c r="F70" s="121"/>
      <c r="G70" s="121"/>
      <c r="H70" s="121"/>
      <c r="I70" s="121"/>
      <c r="J70" s="121"/>
      <c r="K70" s="121"/>
      <c r="L70" s="122"/>
      <c r="M70" s="123"/>
      <c r="N70" s="124"/>
    </row>
    <row r="71" spans="1:14" x14ac:dyDescent="0.2">
      <c r="A71" s="20"/>
      <c r="B71" s="120"/>
      <c r="C71" s="121"/>
      <c r="D71" s="121"/>
      <c r="E71" s="121"/>
      <c r="F71" s="121"/>
      <c r="G71" s="121"/>
      <c r="H71" s="121"/>
      <c r="I71" s="121"/>
      <c r="J71" s="121"/>
      <c r="K71" s="121"/>
      <c r="L71" s="122"/>
      <c r="M71" s="123"/>
      <c r="N71" s="124"/>
    </row>
    <row r="72" spans="1:14" x14ac:dyDescent="0.2">
      <c r="A72" s="20"/>
      <c r="B72" s="112"/>
      <c r="C72" s="113"/>
      <c r="D72" s="113"/>
      <c r="E72" s="113"/>
      <c r="F72" s="113"/>
      <c r="G72" s="113"/>
      <c r="H72" s="113"/>
      <c r="I72" s="113"/>
      <c r="J72" s="113"/>
      <c r="K72" s="113"/>
      <c r="L72" s="114"/>
      <c r="M72" s="110"/>
      <c r="N72" s="111"/>
    </row>
    <row r="73" spans="1:14" x14ac:dyDescent="0.2">
      <c r="A73" s="20"/>
      <c r="B73" s="112"/>
      <c r="C73" s="113"/>
      <c r="D73" s="113"/>
      <c r="E73" s="113"/>
      <c r="F73" s="113"/>
      <c r="G73" s="113"/>
      <c r="H73" s="113"/>
      <c r="I73" s="113"/>
      <c r="J73" s="113"/>
      <c r="K73" s="113"/>
      <c r="L73" s="114"/>
      <c r="M73" s="110"/>
      <c r="N73" s="111"/>
    </row>
    <row r="74" spans="1:14" x14ac:dyDescent="0.2">
      <c r="A74" s="20"/>
      <c r="B74" s="112"/>
      <c r="C74" s="113"/>
      <c r="D74" s="113"/>
      <c r="E74" s="113"/>
      <c r="F74" s="113"/>
      <c r="G74" s="113"/>
      <c r="H74" s="113"/>
      <c r="I74" s="113"/>
      <c r="J74" s="113"/>
      <c r="K74" s="113"/>
      <c r="L74" s="114"/>
      <c r="M74" s="110"/>
      <c r="N74" s="111"/>
    </row>
    <row r="75" spans="1:14" x14ac:dyDescent="0.2">
      <c r="A75" s="20"/>
      <c r="B75" s="112"/>
      <c r="C75" s="113"/>
      <c r="D75" s="113"/>
      <c r="E75" s="113"/>
      <c r="F75" s="113"/>
      <c r="G75" s="113"/>
      <c r="H75" s="113"/>
      <c r="I75" s="113"/>
      <c r="J75" s="113"/>
      <c r="K75" s="113"/>
      <c r="L75" s="114"/>
      <c r="M75" s="110"/>
      <c r="N75" s="111"/>
    </row>
    <row r="76" spans="1:14" x14ac:dyDescent="0.2">
      <c r="A76" s="20"/>
      <c r="B76" s="112"/>
      <c r="C76" s="113"/>
      <c r="D76" s="113"/>
      <c r="E76" s="113"/>
      <c r="F76" s="113"/>
      <c r="G76" s="113"/>
      <c r="H76" s="113"/>
      <c r="I76" s="113"/>
      <c r="J76" s="113"/>
      <c r="K76" s="113"/>
      <c r="L76" s="114"/>
      <c r="M76" s="110"/>
      <c r="N76" s="111"/>
    </row>
    <row r="77" spans="1:14" x14ac:dyDescent="0.2">
      <c r="A77" s="20"/>
      <c r="B77" s="112"/>
      <c r="C77" s="113"/>
      <c r="D77" s="113"/>
      <c r="E77" s="113"/>
      <c r="F77" s="113"/>
      <c r="G77" s="113"/>
      <c r="H77" s="113"/>
      <c r="I77" s="113"/>
      <c r="J77" s="113"/>
      <c r="K77" s="113"/>
      <c r="L77" s="114"/>
      <c r="M77" s="110"/>
      <c r="N77" s="111"/>
    </row>
    <row r="78" spans="1:14" x14ac:dyDescent="0.2">
      <c r="A78" s="20"/>
      <c r="B78" s="112"/>
      <c r="C78" s="113"/>
      <c r="D78" s="113"/>
      <c r="E78" s="113"/>
      <c r="F78" s="113"/>
      <c r="G78" s="113"/>
      <c r="H78" s="113"/>
      <c r="I78" s="113"/>
      <c r="J78" s="113"/>
      <c r="K78" s="113"/>
      <c r="L78" s="114"/>
      <c r="M78" s="110"/>
      <c r="N78" s="111"/>
    </row>
    <row r="79" spans="1:14" x14ac:dyDescent="0.2">
      <c r="A79" s="20"/>
      <c r="B79" s="112"/>
      <c r="C79" s="113"/>
      <c r="D79" s="113"/>
      <c r="E79" s="113"/>
      <c r="F79" s="113"/>
      <c r="G79" s="113"/>
      <c r="H79" s="113"/>
      <c r="I79" s="113"/>
      <c r="J79" s="113"/>
      <c r="K79" s="113"/>
      <c r="L79" s="114"/>
      <c r="M79" s="110"/>
      <c r="N79" s="111"/>
    </row>
    <row r="80" spans="1:14" x14ac:dyDescent="0.2">
      <c r="A80" s="20"/>
      <c r="B80" s="112"/>
      <c r="C80" s="113"/>
      <c r="D80" s="113"/>
      <c r="E80" s="113"/>
      <c r="F80" s="113"/>
      <c r="G80" s="113"/>
      <c r="H80" s="113"/>
      <c r="I80" s="113"/>
      <c r="J80" s="113"/>
      <c r="K80" s="113"/>
      <c r="L80" s="114"/>
      <c r="M80" s="110"/>
      <c r="N80" s="111"/>
    </row>
    <row r="81" spans="1:14" x14ac:dyDescent="0.2">
      <c r="A81" s="21"/>
      <c r="B81" s="115"/>
      <c r="C81" s="116"/>
      <c r="D81" s="116"/>
      <c r="E81" s="116"/>
      <c r="F81" s="116"/>
      <c r="G81" s="116"/>
      <c r="H81" s="116"/>
      <c r="I81" s="116"/>
      <c r="J81" s="116"/>
      <c r="K81" s="116"/>
      <c r="L81" s="117"/>
      <c r="M81" s="118"/>
      <c r="N81" s="119"/>
    </row>
    <row r="65486" spans="251:255" x14ac:dyDescent="0.2">
      <c r="IQ65486" s="8" t="s">
        <v>30</v>
      </c>
      <c r="IR65486" s="8" t="s">
        <v>31</v>
      </c>
      <c r="IS65486" s="8" t="s">
        <v>32</v>
      </c>
      <c r="IT65486" s="8" t="s">
        <v>33</v>
      </c>
      <c r="IU65486" s="8" t="s">
        <v>34</v>
      </c>
    </row>
    <row r="65487" spans="251:255" x14ac:dyDescent="0.2">
      <c r="IQ65487" s="8" t="e">
        <f>#REF!&amp;#REF!</f>
        <v>#REF!</v>
      </c>
      <c r="IR65487" s="8">
        <f>$A$14</f>
        <v>0</v>
      </c>
      <c r="IS65487" s="8" t="str">
        <f>$B$22&amp;" - "&amp;$B$23&amp;" - "&amp;$B$24&amp;" - "&amp;$B$25&amp;" - "&amp;$I$22&amp;" - "&amp;$I$23&amp;" - "&amp;$I$24&amp;" - "&amp;$I$25</f>
        <v xml:space="preserve">Individuazione delle priorità strategiche della formazione obbligatoria (legalità, privacy, sicurezza sul lavoro, competenze digitali, promozione della parità dei generi) - Definizione del fabbisogno delle competenze tecniche  - Rilevazione del fabbisogno delle competenze trasversali  - Predisposizione del Piano Triennale della formazione - Specifica formazione del personale neoassunto per trasferire conoscenze legate all’operatività del ruolo e per favorirne la crescita culturale - Attuazione del Piano formativo - Definizione dei criteri per misurare le competenze acquisite nei percorsi formativi, anche ai fini della valutazione della performance individuale - </v>
      </c>
      <c r="IT65487" s="8" t="e">
        <f>$A$29&amp;": "&amp;$I$29&amp;" - "&amp;#REF!&amp;": "&amp;#REF!&amp;" - "&amp;$A$33&amp;": "&amp;$I$33&amp;" - "&amp;$A$34&amp;": "&amp;$I$34&amp;" - "&amp;#REF!&amp;": "&amp;#REF!&amp;" - "&amp;$A$36&amp;": "&amp;$I$36&amp;" - "&amp;$A$37&amp;": "&amp;$I$37&amp;" - "&amp;$A$38&amp;": "&amp;$I$38&amp;" - "&amp;#REF!&amp;": "&amp;#REF!&amp;" - "&amp;$A$41&amp;": "&amp;$I$41&amp;" - "&amp;$A$42&amp;": "&amp;$I$42&amp;" - "&amp;#REF!&amp;": "&amp;#REF!&amp;" - "&amp;$A$45&amp;": "&amp;$I$45</f>
        <v>#REF!</v>
      </c>
      <c r="IU65487" s="8" t="e">
        <f>#REF!</f>
        <v>#REF!</v>
      </c>
    </row>
  </sheetData>
  <sheetProtection formatCells="0" formatColumns="0" formatRows="0"/>
  <mergeCells count="148">
    <mergeCell ref="B79:L79"/>
    <mergeCell ref="M79:N79"/>
    <mergeCell ref="B80:L80"/>
    <mergeCell ref="M80:N80"/>
    <mergeCell ref="B81:L81"/>
    <mergeCell ref="M81:N81"/>
    <mergeCell ref="B76:L76"/>
    <mergeCell ref="M76:N76"/>
    <mergeCell ref="B77:L77"/>
    <mergeCell ref="M77:N77"/>
    <mergeCell ref="B78:L78"/>
    <mergeCell ref="M78:N78"/>
    <mergeCell ref="B73:L73"/>
    <mergeCell ref="M73:N73"/>
    <mergeCell ref="B74:L74"/>
    <mergeCell ref="M74:N74"/>
    <mergeCell ref="B75:L75"/>
    <mergeCell ref="M75:N75"/>
    <mergeCell ref="B70:L70"/>
    <mergeCell ref="M70:N70"/>
    <mergeCell ref="B71:L71"/>
    <mergeCell ref="M71:N71"/>
    <mergeCell ref="B72:L72"/>
    <mergeCell ref="M72:N72"/>
    <mergeCell ref="A61:B62"/>
    <mergeCell ref="A63:B64"/>
    <mergeCell ref="A67:N67"/>
    <mergeCell ref="B68:L68"/>
    <mergeCell ref="M68:N68"/>
    <mergeCell ref="B69:L69"/>
    <mergeCell ref="M69:N69"/>
    <mergeCell ref="A49:B50"/>
    <mergeCell ref="A51:B52"/>
    <mergeCell ref="A53:B54"/>
    <mergeCell ref="A55:B56"/>
    <mergeCell ref="A57:B58"/>
    <mergeCell ref="A59:B60"/>
    <mergeCell ref="A45:F45"/>
    <mergeCell ref="G45:H45"/>
    <mergeCell ref="I45:J45"/>
    <mergeCell ref="K45:L45"/>
    <mergeCell ref="A47:N47"/>
    <mergeCell ref="A48:B48"/>
    <mergeCell ref="A43:F43"/>
    <mergeCell ref="G43:H43"/>
    <mergeCell ref="I43:J43"/>
    <mergeCell ref="K43:L43"/>
    <mergeCell ref="A44:F44"/>
    <mergeCell ref="G44:H44"/>
    <mergeCell ref="I44:J44"/>
    <mergeCell ref="K44:L44"/>
    <mergeCell ref="A42:F42"/>
    <mergeCell ref="G42:H42"/>
    <mergeCell ref="I42:J42"/>
    <mergeCell ref="K42:L42"/>
    <mergeCell ref="A40:F40"/>
    <mergeCell ref="G40:H40"/>
    <mergeCell ref="I40:J40"/>
    <mergeCell ref="K40:L40"/>
    <mergeCell ref="A41:F41"/>
    <mergeCell ref="G41:H41"/>
    <mergeCell ref="I41:J41"/>
    <mergeCell ref="K41:L41"/>
    <mergeCell ref="A38:F38"/>
    <mergeCell ref="G38:H38"/>
    <mergeCell ref="I38:J38"/>
    <mergeCell ref="K38:L38"/>
    <mergeCell ref="A39:F39"/>
    <mergeCell ref="G39:H39"/>
    <mergeCell ref="I39:J39"/>
    <mergeCell ref="K39:L39"/>
    <mergeCell ref="A36:F36"/>
    <mergeCell ref="G36:H36"/>
    <mergeCell ref="I36:J36"/>
    <mergeCell ref="K36:L36"/>
    <mergeCell ref="A37:F37"/>
    <mergeCell ref="G37:H37"/>
    <mergeCell ref="I37:J37"/>
    <mergeCell ref="K37:L37"/>
    <mergeCell ref="A34:F34"/>
    <mergeCell ref="G34:H34"/>
    <mergeCell ref="I34:J34"/>
    <mergeCell ref="K34:L34"/>
    <mergeCell ref="A35:F35"/>
    <mergeCell ref="G35:H35"/>
    <mergeCell ref="I35:J35"/>
    <mergeCell ref="K35:L35"/>
    <mergeCell ref="A32:F32"/>
    <mergeCell ref="G32:H32"/>
    <mergeCell ref="I32:J32"/>
    <mergeCell ref="K32:L32"/>
    <mergeCell ref="A33:F33"/>
    <mergeCell ref="G33:H33"/>
    <mergeCell ref="I33:J33"/>
    <mergeCell ref="K33:L33"/>
    <mergeCell ref="A31:F31"/>
    <mergeCell ref="G31:H31"/>
    <mergeCell ref="I31:J31"/>
    <mergeCell ref="K31:L31"/>
    <mergeCell ref="A29:F29"/>
    <mergeCell ref="G29:H29"/>
    <mergeCell ref="I29:J29"/>
    <mergeCell ref="K29:L29"/>
    <mergeCell ref="A30:F30"/>
    <mergeCell ref="G30:H30"/>
    <mergeCell ref="I30:J30"/>
    <mergeCell ref="K30:L30"/>
    <mergeCell ref="B24:G24"/>
    <mergeCell ref="I24:N24"/>
    <mergeCell ref="B25:G25"/>
    <mergeCell ref="I25:N25"/>
    <mergeCell ref="A27:N27"/>
    <mergeCell ref="A28:F28"/>
    <mergeCell ref="G28:H28"/>
    <mergeCell ref="I28:J28"/>
    <mergeCell ref="K28:L28"/>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s>
  <conditionalFormatting sqref="C49:N49 C51:N51 C53:N53 C55:N55 C57:N57 C59:N59 C61:N61 C63:N63">
    <cfRule type="cellIs" dxfId="5" priority="1" stopIfTrue="1" operator="equal">
      <formula>"x"</formula>
    </cfRule>
  </conditionalFormatting>
  <conditionalFormatting sqref="C50:N50 C52:N52 C54:N54 C56:N56 C58:N58 C60:N60 C62:N62 C64:N64">
    <cfRule type="cellIs" dxfId="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9:N64" xr:uid="{47E8C104-7D0B-4100-9C4B-E5DE9D30EBB3}"/>
  </dataValidations>
  <printOptions horizontalCentered="1"/>
  <pageMargins left="0.47" right="0.41" top="0.56000000000000005" bottom="0.52" header="0.23" footer="0.23622047244094491"/>
  <pageSetup paperSize="9" scale="97" orientation="portrait" horizontalDpi="300" verticalDpi="300" r:id="rId1"/>
  <headerFooter alignWithMargins="0"/>
  <rowBreaks count="1" manualBreakCount="1">
    <brk id="36"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E210D-85C3-4F1B-A3B3-A9C713EFC3B3}">
  <dimension ref="A1:AMJ65405"/>
  <sheetViews>
    <sheetView topLeftCell="A22" zoomScaleNormal="100" workbookViewId="0">
      <selection activeCell="K33" sqref="K33:L33"/>
    </sheetView>
  </sheetViews>
  <sheetFormatPr defaultColWidth="9.140625" defaultRowHeight="12.75" x14ac:dyDescent="0.2"/>
  <cols>
    <col min="1" max="1" width="12.28515625" style="49" customWidth="1"/>
    <col min="2" max="2" width="8.5703125" style="49" customWidth="1"/>
    <col min="3" max="7" width="6.5703125" style="49" customWidth="1"/>
    <col min="8" max="8" width="7.28515625" style="49" customWidth="1"/>
    <col min="9" max="9" width="8.140625" style="49" customWidth="1"/>
    <col min="10" max="14" width="6.5703125" style="49" customWidth="1"/>
    <col min="15" max="15" width="30.28515625" style="49" customWidth="1"/>
    <col min="16" max="232" width="9.140625" style="49"/>
    <col min="233" max="233" width="14.140625" style="49" customWidth="1"/>
    <col min="234" max="1024" width="9.140625" style="49"/>
    <col min="1025" max="16384" width="9.140625" style="86"/>
  </cols>
  <sheetData>
    <row r="1" spans="1:14" ht="18" customHeight="1" thickBot="1" x14ac:dyDescent="0.25">
      <c r="A1" s="280" t="s">
        <v>101</v>
      </c>
      <c r="B1" s="280"/>
      <c r="C1" s="280"/>
      <c r="D1" s="280"/>
      <c r="E1" s="280"/>
      <c r="F1" s="280"/>
      <c r="G1" s="280"/>
      <c r="H1" s="280"/>
      <c r="I1" s="280"/>
      <c r="J1" s="280"/>
      <c r="K1" s="280"/>
      <c r="L1" s="280"/>
      <c r="M1" s="280"/>
      <c r="N1" s="280"/>
    </row>
    <row r="2" spans="1:14" s="50" customFormat="1" ht="12" thickBot="1" x14ac:dyDescent="0.25">
      <c r="A2" s="281" t="s">
        <v>73</v>
      </c>
      <c r="B2" s="281"/>
      <c r="C2" s="281"/>
      <c r="D2" s="281"/>
      <c r="E2" s="282" t="s">
        <v>74</v>
      </c>
      <c r="F2" s="282"/>
      <c r="G2" s="282"/>
      <c r="H2" s="282"/>
      <c r="I2" s="283" t="s">
        <v>75</v>
      </c>
      <c r="J2" s="283"/>
      <c r="K2" s="283"/>
      <c r="L2" s="283"/>
      <c r="M2" s="283"/>
      <c r="N2" s="283"/>
    </row>
    <row r="3" spans="1:14" s="50" customFormat="1" ht="12" thickBot="1" x14ac:dyDescent="0.25">
      <c r="A3" s="284"/>
      <c r="B3" s="284"/>
      <c r="C3" s="284"/>
      <c r="D3" s="284"/>
      <c r="E3" s="285"/>
      <c r="F3" s="285"/>
      <c r="G3" s="285"/>
      <c r="H3" s="285"/>
      <c r="I3" s="286"/>
      <c r="J3" s="286"/>
      <c r="K3" s="286"/>
      <c r="L3" s="286"/>
      <c r="M3" s="286"/>
      <c r="N3" s="286"/>
    </row>
    <row r="4" spans="1:14" s="50" customFormat="1" ht="11.25" x14ac:dyDescent="0.2">
      <c r="A4" s="284"/>
      <c r="B4" s="284"/>
      <c r="C4" s="284"/>
      <c r="D4" s="284"/>
      <c r="E4" s="285"/>
      <c r="F4" s="285"/>
      <c r="G4" s="285"/>
      <c r="H4" s="285"/>
      <c r="I4" s="286"/>
      <c r="J4" s="286"/>
      <c r="K4" s="286"/>
      <c r="L4" s="286"/>
      <c r="M4" s="286"/>
      <c r="N4" s="286"/>
    </row>
    <row r="5" spans="1:14" s="50" customFormat="1" ht="27" customHeight="1" x14ac:dyDescent="0.2">
      <c r="A5" s="272" t="s">
        <v>0</v>
      </c>
      <c r="B5" s="272"/>
      <c r="C5" s="273"/>
      <c r="D5" s="273"/>
      <c r="E5" s="273"/>
      <c r="F5" s="273"/>
      <c r="G5" s="273"/>
      <c r="H5" s="273"/>
      <c r="I5" s="274" t="s">
        <v>1</v>
      </c>
      <c r="J5" s="274"/>
      <c r="K5" s="275" t="s">
        <v>39</v>
      </c>
      <c r="L5" s="275"/>
      <c r="M5" s="275"/>
      <c r="N5" s="275"/>
    </row>
    <row r="6" spans="1:14" ht="22.5" customHeight="1" x14ac:dyDescent="0.2">
      <c r="A6" s="276" t="s">
        <v>2</v>
      </c>
      <c r="B6" s="276"/>
      <c r="C6" s="277"/>
      <c r="D6" s="277"/>
      <c r="E6" s="277"/>
      <c r="F6" s="277"/>
      <c r="G6" s="277"/>
      <c r="H6" s="277"/>
      <c r="I6" s="278" t="s">
        <v>3</v>
      </c>
      <c r="J6" s="278"/>
      <c r="K6" s="279">
        <v>11</v>
      </c>
      <c r="L6" s="279"/>
      <c r="M6" s="279"/>
      <c r="N6" s="279"/>
    </row>
    <row r="7" spans="1:14" ht="29.25" customHeight="1" x14ac:dyDescent="0.2">
      <c r="A7" s="287" t="s">
        <v>4</v>
      </c>
      <c r="B7" s="287"/>
      <c r="C7" s="288" t="s">
        <v>102</v>
      </c>
      <c r="D7" s="288"/>
      <c r="E7" s="288"/>
      <c r="F7" s="288"/>
      <c r="G7" s="288"/>
      <c r="H7" s="288"/>
      <c r="I7" s="288"/>
      <c r="J7" s="288"/>
      <c r="K7" s="288"/>
      <c r="L7" s="288"/>
      <c r="M7" s="288"/>
      <c r="N7" s="288"/>
    </row>
    <row r="8" spans="1:14" ht="27.75" customHeight="1" x14ac:dyDescent="0.2">
      <c r="A8" s="51"/>
      <c r="B8" s="52"/>
      <c r="C8" s="289" t="s">
        <v>103</v>
      </c>
      <c r="D8" s="289"/>
      <c r="E8" s="289"/>
      <c r="F8" s="289"/>
      <c r="G8" s="289"/>
      <c r="H8" s="289"/>
      <c r="I8" s="289"/>
      <c r="J8" s="289"/>
      <c r="K8" s="289"/>
      <c r="L8" s="289"/>
      <c r="M8" s="289"/>
      <c r="N8" s="289"/>
    </row>
    <row r="9" spans="1:14" ht="15" customHeight="1" x14ac:dyDescent="0.2">
      <c r="A9" s="53"/>
      <c r="B9" s="54"/>
      <c r="C9" s="289"/>
      <c r="D9" s="289"/>
      <c r="E9" s="289"/>
      <c r="F9" s="289"/>
      <c r="G9" s="289"/>
      <c r="H9" s="289"/>
      <c r="I9" s="289"/>
      <c r="J9" s="289"/>
      <c r="K9" s="289"/>
      <c r="L9" s="289"/>
      <c r="M9" s="289"/>
      <c r="N9" s="289"/>
    </row>
    <row r="10" spans="1:14" ht="39" customHeight="1" x14ac:dyDescent="0.2">
      <c r="A10" s="290" t="s">
        <v>5</v>
      </c>
      <c r="B10" s="290"/>
      <c r="C10" s="289"/>
      <c r="D10" s="289"/>
      <c r="E10" s="289"/>
      <c r="F10" s="289"/>
      <c r="G10" s="289"/>
      <c r="H10" s="289"/>
      <c r="I10" s="289"/>
      <c r="J10" s="289"/>
      <c r="K10" s="289"/>
      <c r="L10" s="289"/>
      <c r="M10" s="289"/>
      <c r="N10" s="289"/>
    </row>
    <row r="11" spans="1:14" ht="12.75" customHeight="1" x14ac:dyDescent="0.2">
      <c r="A11" s="290"/>
      <c r="B11" s="290"/>
      <c r="C11" s="289"/>
      <c r="D11" s="289"/>
      <c r="E11" s="289"/>
      <c r="F11" s="289"/>
      <c r="G11" s="289"/>
      <c r="H11" s="289"/>
      <c r="I11" s="289"/>
      <c r="J11" s="289"/>
      <c r="K11" s="289"/>
      <c r="L11" s="289"/>
      <c r="M11" s="289"/>
      <c r="N11" s="289"/>
    </row>
    <row r="12" spans="1:14" ht="48" customHeight="1" x14ac:dyDescent="0.2">
      <c r="A12" s="290"/>
      <c r="B12" s="290"/>
      <c r="C12" s="289"/>
      <c r="D12" s="289"/>
      <c r="E12" s="289"/>
      <c r="F12" s="289"/>
      <c r="G12" s="289"/>
      <c r="H12" s="289"/>
      <c r="I12" s="289"/>
      <c r="J12" s="289"/>
      <c r="K12" s="289"/>
      <c r="L12" s="289"/>
      <c r="M12" s="289"/>
      <c r="N12" s="289"/>
    </row>
    <row r="13" spans="1:14" ht="12.75" customHeight="1" x14ac:dyDescent="0.2">
      <c r="A13" s="290"/>
      <c r="B13" s="290"/>
      <c r="C13" s="289"/>
      <c r="D13" s="289"/>
      <c r="E13" s="289"/>
      <c r="F13" s="289"/>
      <c r="G13" s="289"/>
      <c r="H13" s="289"/>
      <c r="I13" s="289"/>
      <c r="J13" s="289"/>
      <c r="K13" s="289"/>
      <c r="L13" s="289"/>
      <c r="M13" s="289"/>
      <c r="N13" s="289"/>
    </row>
    <row r="14" spans="1:14" ht="24.75" customHeight="1" x14ac:dyDescent="0.2">
      <c r="A14" s="290"/>
      <c r="B14" s="290"/>
      <c r="C14" s="289"/>
      <c r="D14" s="289"/>
      <c r="E14" s="289"/>
      <c r="F14" s="289"/>
      <c r="G14" s="289"/>
      <c r="H14" s="289"/>
      <c r="I14" s="289"/>
      <c r="J14" s="289"/>
      <c r="K14" s="289"/>
      <c r="L14" s="289"/>
      <c r="M14" s="289"/>
      <c r="N14" s="289"/>
    </row>
    <row r="15" spans="1:14" ht="24" customHeight="1" x14ac:dyDescent="0.2">
      <c r="A15" s="290"/>
      <c r="B15" s="290"/>
      <c r="C15" s="289"/>
      <c r="D15" s="289"/>
      <c r="E15" s="289"/>
      <c r="F15" s="289"/>
      <c r="G15" s="289"/>
      <c r="H15" s="289"/>
      <c r="I15" s="289"/>
      <c r="J15" s="289"/>
      <c r="K15" s="289"/>
      <c r="L15" s="289"/>
      <c r="M15" s="289"/>
      <c r="N15" s="289"/>
    </row>
    <row r="16" spans="1:14" ht="12.75" customHeight="1" x14ac:dyDescent="0.2">
      <c r="A16" s="290"/>
      <c r="B16" s="290"/>
      <c r="C16" s="289"/>
      <c r="D16" s="289"/>
      <c r="E16" s="289"/>
      <c r="F16" s="289"/>
      <c r="G16" s="289"/>
      <c r="H16" s="289"/>
      <c r="I16" s="289"/>
      <c r="J16" s="289"/>
      <c r="K16" s="289"/>
      <c r="L16" s="289"/>
      <c r="M16" s="289"/>
      <c r="N16" s="289"/>
    </row>
    <row r="17" spans="1:14" ht="12.75" customHeight="1" x14ac:dyDescent="0.2">
      <c r="A17" s="290"/>
      <c r="B17" s="290"/>
      <c r="C17" s="289"/>
      <c r="D17" s="289"/>
      <c r="E17" s="289"/>
      <c r="F17" s="289"/>
      <c r="G17" s="289"/>
      <c r="H17" s="289"/>
      <c r="I17" s="289"/>
      <c r="J17" s="289"/>
      <c r="K17" s="289"/>
      <c r="L17" s="289"/>
      <c r="M17" s="289"/>
      <c r="N17" s="289"/>
    </row>
    <row r="18" spans="1:14" ht="3.75" customHeight="1" x14ac:dyDescent="0.2">
      <c r="A18" s="291"/>
      <c r="B18" s="291"/>
      <c r="C18" s="289"/>
      <c r="D18" s="289"/>
      <c r="E18" s="289"/>
      <c r="F18" s="289"/>
      <c r="G18" s="289"/>
      <c r="H18" s="289"/>
      <c r="I18" s="289"/>
      <c r="J18" s="289"/>
      <c r="K18" s="289"/>
      <c r="L18" s="289"/>
      <c r="M18" s="289"/>
      <c r="N18" s="289"/>
    </row>
    <row r="19" spans="1:14" ht="12.75" customHeight="1" x14ac:dyDescent="0.2">
      <c r="A19" s="55"/>
      <c r="B19" s="56"/>
      <c r="C19" s="292" t="s">
        <v>6</v>
      </c>
      <c r="D19" s="292"/>
      <c r="E19" s="292"/>
      <c r="F19" s="292"/>
      <c r="G19" s="292"/>
      <c r="H19" s="292"/>
      <c r="I19" s="292">
        <v>2024</v>
      </c>
      <c r="J19" s="292"/>
      <c r="K19" s="292">
        <v>2025</v>
      </c>
      <c r="L19" s="292"/>
      <c r="M19" s="292">
        <v>2026</v>
      </c>
      <c r="N19" s="292"/>
    </row>
    <row r="20" spans="1:14" ht="12.75" customHeight="1" x14ac:dyDescent="0.2">
      <c r="A20" s="55"/>
      <c r="B20" s="56"/>
      <c r="C20" s="292"/>
      <c r="D20" s="292"/>
      <c r="E20" s="292"/>
      <c r="F20" s="292"/>
      <c r="G20" s="292"/>
      <c r="H20" s="292"/>
      <c r="I20" s="293" t="s">
        <v>35</v>
      </c>
      <c r="J20" s="293"/>
      <c r="K20" s="293" t="s">
        <v>35</v>
      </c>
      <c r="L20" s="293"/>
      <c r="M20" s="296" t="s">
        <v>35</v>
      </c>
      <c r="N20" s="296"/>
    </row>
    <row r="21" spans="1:14" ht="18.75" customHeight="1" x14ac:dyDescent="0.2">
      <c r="A21" s="297" t="s">
        <v>7</v>
      </c>
      <c r="B21" s="297"/>
      <c r="C21" s="297"/>
      <c r="D21" s="297"/>
      <c r="E21" s="297"/>
      <c r="F21" s="297"/>
      <c r="G21" s="297"/>
      <c r="H21" s="297"/>
      <c r="I21" s="297"/>
      <c r="J21" s="297"/>
      <c r="K21" s="297"/>
      <c r="L21" s="297"/>
      <c r="M21" s="297"/>
      <c r="N21" s="297"/>
    </row>
    <row r="22" spans="1:14" ht="45" customHeight="1" x14ac:dyDescent="0.2">
      <c r="A22" s="57">
        <f>IF(B22&lt;&gt;"",1,"")</f>
        <v>1</v>
      </c>
      <c r="B22" s="298" t="s">
        <v>104</v>
      </c>
      <c r="C22" s="298"/>
      <c r="D22" s="298"/>
      <c r="E22" s="298"/>
      <c r="F22" s="298"/>
      <c r="G22" s="298"/>
      <c r="H22" s="58" t="str">
        <f>IF(B25&lt;&gt;"",A25+1,"")</f>
        <v/>
      </c>
      <c r="I22" s="294"/>
      <c r="J22" s="294"/>
      <c r="K22" s="294"/>
      <c r="L22" s="294"/>
      <c r="M22" s="294"/>
      <c r="N22" s="294"/>
    </row>
    <row r="23" spans="1:14" ht="35.1" customHeight="1" x14ac:dyDescent="0.2">
      <c r="A23" s="59">
        <f>IF(B23&lt;&gt;"",A22+1,"")</f>
        <v>2</v>
      </c>
      <c r="B23" s="294" t="s">
        <v>105</v>
      </c>
      <c r="C23" s="294"/>
      <c r="D23" s="294"/>
      <c r="E23" s="294"/>
      <c r="F23" s="294"/>
      <c r="G23" s="294"/>
      <c r="H23" s="60" t="str">
        <f>IF(B25&lt;&gt;"",H22+1,"")</f>
        <v/>
      </c>
      <c r="I23" s="294"/>
      <c r="J23" s="294"/>
      <c r="K23" s="294"/>
      <c r="L23" s="294"/>
      <c r="M23" s="294"/>
      <c r="N23" s="294"/>
    </row>
    <row r="24" spans="1:14" ht="76.150000000000006" customHeight="1" x14ac:dyDescent="0.2">
      <c r="A24" s="59">
        <v>3</v>
      </c>
      <c r="B24" s="294" t="s">
        <v>108</v>
      </c>
      <c r="C24" s="294"/>
      <c r="D24" s="294"/>
      <c r="E24" s="294"/>
      <c r="F24" s="294"/>
      <c r="G24" s="294"/>
      <c r="H24" s="60"/>
      <c r="I24" s="294"/>
      <c r="J24" s="294"/>
      <c r="K24" s="294"/>
      <c r="L24" s="294"/>
      <c r="M24" s="294"/>
      <c r="N24" s="294"/>
    </row>
    <row r="25" spans="1:14" ht="42" customHeight="1" x14ac:dyDescent="0.2">
      <c r="A25" s="61"/>
      <c r="B25" s="295"/>
      <c r="C25" s="295"/>
      <c r="D25" s="295"/>
      <c r="E25" s="295"/>
      <c r="F25" s="295"/>
      <c r="G25" s="295"/>
      <c r="H25" s="62"/>
      <c r="I25" s="295"/>
      <c r="J25" s="295"/>
      <c r="K25" s="295"/>
      <c r="L25" s="295"/>
      <c r="M25" s="295"/>
      <c r="N25" s="295"/>
    </row>
    <row r="26" spans="1:14" ht="12.75" customHeight="1" x14ac:dyDescent="0.2">
      <c r="A26" s="63"/>
      <c r="B26" s="64"/>
      <c r="C26" s="64"/>
      <c r="D26" s="64"/>
      <c r="E26" s="64"/>
      <c r="F26" s="64"/>
      <c r="G26" s="64"/>
      <c r="H26" s="64"/>
      <c r="I26" s="64"/>
      <c r="J26" s="64"/>
      <c r="K26" s="64"/>
      <c r="L26" s="64"/>
      <c r="M26" s="64"/>
      <c r="N26" s="65"/>
    </row>
    <row r="27" spans="1:14" x14ac:dyDescent="0.2">
      <c r="A27" s="299" t="s">
        <v>8</v>
      </c>
      <c r="B27" s="299"/>
      <c r="C27" s="299"/>
      <c r="D27" s="299"/>
      <c r="E27" s="299"/>
      <c r="F27" s="299"/>
      <c r="G27" s="299"/>
      <c r="H27" s="299"/>
      <c r="I27" s="299"/>
      <c r="J27" s="299"/>
      <c r="K27" s="299"/>
      <c r="L27" s="299"/>
      <c r="M27" s="299"/>
      <c r="N27" s="299"/>
    </row>
    <row r="28" spans="1:14" x14ac:dyDescent="0.2">
      <c r="A28" s="300" t="s">
        <v>40</v>
      </c>
      <c r="B28" s="300"/>
      <c r="C28" s="300"/>
      <c r="D28" s="300"/>
      <c r="E28" s="300"/>
      <c r="F28" s="300"/>
      <c r="G28" s="301" t="s">
        <v>9</v>
      </c>
      <c r="H28" s="301"/>
      <c r="I28" s="301" t="s">
        <v>10</v>
      </c>
      <c r="J28" s="301"/>
      <c r="K28" s="301" t="s">
        <v>11</v>
      </c>
      <c r="L28" s="301"/>
      <c r="M28" s="66">
        <v>2025</v>
      </c>
      <c r="N28" s="66">
        <v>2026</v>
      </c>
    </row>
    <row r="29" spans="1:14" s="49" customFormat="1" ht="15.6" customHeight="1" x14ac:dyDescent="0.2">
      <c r="A29" s="302" t="s">
        <v>110</v>
      </c>
      <c r="B29" s="302"/>
      <c r="C29" s="302"/>
      <c r="D29" s="302"/>
      <c r="E29" s="302"/>
      <c r="F29" s="302"/>
      <c r="G29" s="303">
        <v>1</v>
      </c>
      <c r="H29" s="303"/>
      <c r="I29" s="303">
        <v>1</v>
      </c>
      <c r="J29" s="304"/>
      <c r="K29" s="304"/>
      <c r="L29" s="304"/>
      <c r="M29" s="68"/>
      <c r="N29" s="67"/>
    </row>
    <row r="30" spans="1:14" s="49" customFormat="1" ht="24" customHeight="1" x14ac:dyDescent="0.2">
      <c r="A30" s="302" t="s">
        <v>106</v>
      </c>
      <c r="B30" s="302"/>
      <c r="C30" s="302"/>
      <c r="D30" s="302"/>
      <c r="E30" s="302"/>
      <c r="F30" s="302"/>
      <c r="G30" s="304">
        <v>1</v>
      </c>
      <c r="H30" s="304"/>
      <c r="I30" s="304">
        <v>1</v>
      </c>
      <c r="J30" s="304"/>
      <c r="K30" s="304"/>
      <c r="L30" s="304"/>
      <c r="M30" s="68"/>
      <c r="N30" s="67"/>
    </row>
    <row r="31" spans="1:14" s="49" customFormat="1" x14ac:dyDescent="0.2">
      <c r="A31" s="300" t="s">
        <v>70</v>
      </c>
      <c r="B31" s="300"/>
      <c r="C31" s="300"/>
      <c r="D31" s="300"/>
      <c r="E31" s="300"/>
      <c r="F31" s="300"/>
      <c r="G31" s="301" t="s">
        <v>9</v>
      </c>
      <c r="H31" s="301"/>
      <c r="I31" s="301" t="s">
        <v>10</v>
      </c>
      <c r="J31" s="301"/>
      <c r="K31" s="301" t="s">
        <v>11</v>
      </c>
      <c r="L31" s="301"/>
      <c r="M31" s="66">
        <v>2025</v>
      </c>
      <c r="N31" s="66">
        <v>2026</v>
      </c>
    </row>
    <row r="32" spans="1:14" s="49" customFormat="1" x14ac:dyDescent="0.2">
      <c r="A32" s="305" t="s">
        <v>80</v>
      </c>
      <c r="B32" s="305"/>
      <c r="C32" s="305"/>
      <c r="D32" s="305"/>
      <c r="E32" s="305"/>
      <c r="F32" s="305"/>
      <c r="G32" s="306">
        <v>1</v>
      </c>
      <c r="H32" s="306"/>
      <c r="I32" s="306">
        <v>1</v>
      </c>
      <c r="J32" s="307"/>
      <c r="K32" s="307"/>
      <c r="L32" s="307"/>
      <c r="M32" s="70"/>
      <c r="N32" s="69"/>
    </row>
    <row r="33" spans="1:14" s="49" customFormat="1" x14ac:dyDescent="0.2">
      <c r="A33" s="310"/>
      <c r="B33" s="310"/>
      <c r="C33" s="310"/>
      <c r="D33" s="310"/>
      <c r="E33" s="310"/>
      <c r="F33" s="310"/>
      <c r="G33" s="303"/>
      <c r="H33" s="303"/>
      <c r="I33" s="304"/>
      <c r="J33" s="304"/>
      <c r="K33" s="304"/>
      <c r="L33" s="304"/>
      <c r="M33" s="68"/>
      <c r="N33" s="67"/>
    </row>
    <row r="34" spans="1:14" s="49" customFormat="1" x14ac:dyDescent="0.2">
      <c r="A34" s="300" t="s">
        <v>41</v>
      </c>
      <c r="B34" s="300"/>
      <c r="C34" s="300"/>
      <c r="D34" s="300"/>
      <c r="E34" s="300"/>
      <c r="F34" s="300"/>
      <c r="G34" s="301" t="s">
        <v>9</v>
      </c>
      <c r="H34" s="301"/>
      <c r="I34" s="301" t="s">
        <v>10</v>
      </c>
      <c r="J34" s="301"/>
      <c r="K34" s="301" t="s">
        <v>11</v>
      </c>
      <c r="L34" s="301"/>
      <c r="M34" s="66">
        <v>2025</v>
      </c>
      <c r="N34" s="66">
        <v>2026</v>
      </c>
    </row>
    <row r="35" spans="1:14" s="49" customFormat="1" x14ac:dyDescent="0.2">
      <c r="A35" s="308"/>
      <c r="B35" s="308"/>
      <c r="C35" s="308"/>
      <c r="D35" s="308"/>
      <c r="E35" s="308"/>
      <c r="F35" s="308"/>
      <c r="G35" s="307"/>
      <c r="H35" s="307"/>
      <c r="I35" s="309"/>
      <c r="J35" s="309"/>
      <c r="K35" s="309"/>
      <c r="L35" s="309"/>
      <c r="M35" s="72"/>
      <c r="N35" s="71"/>
    </row>
    <row r="36" spans="1:14" s="49" customFormat="1" x14ac:dyDescent="0.2">
      <c r="A36" s="300" t="s">
        <v>12</v>
      </c>
      <c r="B36" s="300"/>
      <c r="C36" s="300"/>
      <c r="D36" s="300"/>
      <c r="E36" s="300"/>
      <c r="F36" s="300"/>
      <c r="G36" s="301" t="s">
        <v>9</v>
      </c>
      <c r="H36" s="301"/>
      <c r="I36" s="301" t="s">
        <v>10</v>
      </c>
      <c r="J36" s="301"/>
      <c r="K36" s="301" t="s">
        <v>11</v>
      </c>
      <c r="L36" s="301"/>
      <c r="M36" s="66">
        <v>2025</v>
      </c>
      <c r="N36" s="66">
        <v>2026</v>
      </c>
    </row>
    <row r="37" spans="1:14" s="49" customFormat="1" ht="13.15" customHeight="1" x14ac:dyDescent="0.2">
      <c r="A37" s="302"/>
      <c r="B37" s="302"/>
      <c r="C37" s="302"/>
      <c r="D37" s="302"/>
      <c r="E37" s="302"/>
      <c r="F37" s="302"/>
      <c r="G37" s="304"/>
      <c r="H37" s="304"/>
      <c r="I37" s="304"/>
      <c r="J37" s="304"/>
      <c r="K37" s="304"/>
      <c r="L37" s="304"/>
      <c r="M37" s="68"/>
      <c r="N37" s="67"/>
    </row>
    <row r="38" spans="1:14" s="49" customFormat="1" x14ac:dyDescent="0.2">
      <c r="A38" s="304"/>
      <c r="B38" s="304"/>
      <c r="C38" s="304"/>
      <c r="D38" s="304"/>
      <c r="E38" s="304"/>
      <c r="F38" s="304"/>
      <c r="G38" s="304"/>
      <c r="H38" s="304"/>
      <c r="I38" s="304"/>
      <c r="J38" s="304"/>
      <c r="K38" s="304"/>
      <c r="L38" s="304"/>
      <c r="M38" s="68"/>
      <c r="N38" s="67"/>
    </row>
    <row r="39" spans="1:14" s="49" customFormat="1" x14ac:dyDescent="0.2">
      <c r="A39" s="311"/>
      <c r="B39" s="311"/>
      <c r="C39" s="311"/>
      <c r="D39" s="311"/>
      <c r="E39" s="311"/>
      <c r="F39" s="311"/>
      <c r="G39" s="311"/>
      <c r="H39" s="311"/>
      <c r="I39" s="311"/>
      <c r="J39" s="311"/>
      <c r="K39" s="311"/>
      <c r="L39" s="311"/>
      <c r="M39" s="74"/>
      <c r="N39" s="73"/>
    </row>
    <row r="41" spans="1:14" s="49" customFormat="1" x14ac:dyDescent="0.2">
      <c r="A41" s="299" t="s">
        <v>13</v>
      </c>
      <c r="B41" s="299"/>
      <c r="C41" s="299"/>
      <c r="D41" s="299"/>
      <c r="E41" s="299"/>
      <c r="F41" s="299"/>
      <c r="G41" s="299"/>
      <c r="H41" s="299"/>
      <c r="I41" s="299"/>
      <c r="J41" s="299"/>
      <c r="K41" s="299"/>
      <c r="L41" s="299"/>
      <c r="M41" s="299"/>
      <c r="N41" s="299"/>
    </row>
    <row r="42" spans="1:14" s="49" customFormat="1" ht="39.75" customHeight="1" x14ac:dyDescent="0.2">
      <c r="A42" s="312" t="s">
        <v>14</v>
      </c>
      <c r="B42" s="312"/>
      <c r="C42" s="75" t="s">
        <v>15</v>
      </c>
      <c r="D42" s="75" t="s">
        <v>16</v>
      </c>
      <c r="E42" s="75" t="s">
        <v>17</v>
      </c>
      <c r="F42" s="75" t="s">
        <v>18</v>
      </c>
      <c r="G42" s="75" t="s">
        <v>19</v>
      </c>
      <c r="H42" s="75" t="s">
        <v>20</v>
      </c>
      <c r="I42" s="75" t="s">
        <v>21</v>
      </c>
      <c r="J42" s="75" t="s">
        <v>22</v>
      </c>
      <c r="K42" s="75" t="s">
        <v>23</v>
      </c>
      <c r="L42" s="75" t="s">
        <v>24</v>
      </c>
      <c r="M42" s="75" t="s">
        <v>25</v>
      </c>
      <c r="N42" s="75" t="s">
        <v>26</v>
      </c>
    </row>
    <row r="43" spans="1:14" s="49" customFormat="1" ht="12" customHeight="1" thickBot="1" x14ac:dyDescent="0.25">
      <c r="A43" s="313">
        <f>IF(A22&gt;0,A22,"")</f>
        <v>1</v>
      </c>
      <c r="B43" s="313"/>
      <c r="C43" s="76" t="s">
        <v>35</v>
      </c>
      <c r="D43" s="76" t="s">
        <v>35</v>
      </c>
      <c r="E43" s="76" t="s">
        <v>37</v>
      </c>
      <c r="F43" s="76" t="s">
        <v>37</v>
      </c>
      <c r="G43" s="76" t="s">
        <v>37</v>
      </c>
      <c r="H43" s="76" t="s">
        <v>37</v>
      </c>
      <c r="I43" s="76" t="s">
        <v>37</v>
      </c>
      <c r="J43" s="76" t="s">
        <v>37</v>
      </c>
      <c r="K43" s="76" t="s">
        <v>37</v>
      </c>
      <c r="L43" s="76" t="s">
        <v>37</v>
      </c>
      <c r="M43" s="76" t="s">
        <v>37</v>
      </c>
      <c r="N43" s="76" t="s">
        <v>37</v>
      </c>
    </row>
    <row r="44" spans="1:14" s="49" customFormat="1" ht="12" customHeight="1" thickBot="1" x14ac:dyDescent="0.25">
      <c r="A44" s="313"/>
      <c r="B44" s="313"/>
      <c r="C44" s="77"/>
      <c r="D44" s="77"/>
      <c r="E44" s="77"/>
      <c r="F44" s="77"/>
      <c r="G44" s="77"/>
      <c r="H44" s="77"/>
      <c r="I44" s="77"/>
      <c r="J44" s="77"/>
      <c r="K44" s="77"/>
      <c r="L44" s="77"/>
      <c r="M44" s="77"/>
      <c r="N44" s="77"/>
    </row>
    <row r="45" spans="1:14" s="49" customFormat="1" ht="12" customHeight="1" thickBot="1" x14ac:dyDescent="0.25">
      <c r="A45" s="313">
        <f>IF(A23&gt;0,A23,"")</f>
        <v>2</v>
      </c>
      <c r="B45" s="313"/>
      <c r="C45" s="78" t="s">
        <v>37</v>
      </c>
      <c r="D45" s="78" t="s">
        <v>35</v>
      </c>
      <c r="E45" s="78" t="s">
        <v>35</v>
      </c>
      <c r="F45" s="78" t="s">
        <v>37</v>
      </c>
      <c r="G45" s="79" t="s">
        <v>37</v>
      </c>
      <c r="H45" s="79" t="s">
        <v>37</v>
      </c>
      <c r="I45" s="79" t="s">
        <v>37</v>
      </c>
      <c r="J45" s="79" t="s">
        <v>37</v>
      </c>
      <c r="K45" s="79" t="s">
        <v>37</v>
      </c>
      <c r="L45" s="79" t="s">
        <v>37</v>
      </c>
      <c r="M45" s="79" t="s">
        <v>37</v>
      </c>
      <c r="N45" s="79" t="s">
        <v>37</v>
      </c>
    </row>
    <row r="46" spans="1:14" s="49" customFormat="1" ht="12" customHeight="1" thickBot="1" x14ac:dyDescent="0.25">
      <c r="A46" s="313"/>
      <c r="B46" s="313"/>
      <c r="C46" s="77"/>
      <c r="D46" s="77"/>
      <c r="E46" s="77"/>
      <c r="F46" s="77"/>
      <c r="G46" s="77"/>
      <c r="H46" s="77"/>
      <c r="I46" s="77"/>
      <c r="J46" s="77"/>
      <c r="K46" s="77"/>
      <c r="L46" s="77"/>
      <c r="M46" s="77"/>
      <c r="N46" s="77"/>
    </row>
    <row r="47" spans="1:14" s="49" customFormat="1" ht="12" customHeight="1" thickBot="1" x14ac:dyDescent="0.25">
      <c r="A47" s="313">
        <f>IF(A24&gt;0,A24,"")</f>
        <v>3</v>
      </c>
      <c r="B47" s="313"/>
      <c r="C47" s="78" t="s">
        <v>37</v>
      </c>
      <c r="D47" s="78" t="s">
        <v>35</v>
      </c>
      <c r="E47" s="78" t="s">
        <v>35</v>
      </c>
      <c r="F47" s="78" t="s">
        <v>37</v>
      </c>
      <c r="G47" s="79" t="s">
        <v>37</v>
      </c>
      <c r="H47" s="79" t="s">
        <v>37</v>
      </c>
      <c r="I47" s="79" t="s">
        <v>37</v>
      </c>
      <c r="J47" s="79" t="s">
        <v>37</v>
      </c>
      <c r="K47" s="79" t="s">
        <v>37</v>
      </c>
      <c r="L47" s="79" t="s">
        <v>37</v>
      </c>
      <c r="M47" s="79" t="s">
        <v>37</v>
      </c>
      <c r="N47" s="79" t="s">
        <v>37</v>
      </c>
    </row>
    <row r="48" spans="1:14" s="49" customFormat="1" ht="12" customHeight="1" thickBot="1" x14ac:dyDescent="0.25">
      <c r="A48" s="313"/>
      <c r="B48" s="313"/>
      <c r="C48" s="77"/>
      <c r="D48" s="77"/>
      <c r="E48" s="77"/>
      <c r="F48" s="77"/>
      <c r="G48" s="77"/>
      <c r="H48" s="77"/>
      <c r="I48" s="77"/>
      <c r="J48" s="77"/>
      <c r="K48" s="77"/>
      <c r="L48" s="77"/>
      <c r="M48" s="77"/>
      <c r="N48" s="77"/>
    </row>
    <row r="49" spans="1:14" s="49" customFormat="1" ht="12" customHeight="1" thickBot="1" x14ac:dyDescent="0.25">
      <c r="A49" s="313"/>
      <c r="B49" s="313"/>
      <c r="C49" s="78"/>
      <c r="D49" s="78"/>
      <c r="E49" s="78"/>
      <c r="F49" s="78"/>
      <c r="G49" s="78"/>
      <c r="H49" s="79"/>
      <c r="I49" s="79"/>
      <c r="J49" s="79"/>
      <c r="K49" s="79"/>
      <c r="L49" s="79"/>
      <c r="M49" s="79"/>
      <c r="N49" s="79"/>
    </row>
    <row r="50" spans="1:14" s="49" customFormat="1" ht="12" customHeight="1" thickBot="1" x14ac:dyDescent="0.25">
      <c r="A50" s="313"/>
      <c r="B50" s="313"/>
      <c r="C50" s="77"/>
      <c r="D50" s="77"/>
      <c r="E50" s="77"/>
      <c r="F50" s="77"/>
      <c r="G50" s="80"/>
      <c r="H50" s="80"/>
      <c r="I50" s="77"/>
      <c r="J50" s="77"/>
      <c r="K50" s="77"/>
      <c r="L50" s="77"/>
      <c r="M50" s="77"/>
      <c r="N50" s="77"/>
    </row>
    <row r="51" spans="1:14" s="49" customFormat="1" ht="12" customHeight="1" thickBot="1" x14ac:dyDescent="0.25">
      <c r="A51" s="313" t="str">
        <f>IF(H22&gt;0,H22,"")</f>
        <v/>
      </c>
      <c r="B51" s="313"/>
      <c r="C51" s="79"/>
      <c r="D51" s="78"/>
      <c r="E51" s="78"/>
      <c r="F51" s="79"/>
      <c r="G51" s="78"/>
      <c r="H51" s="78"/>
      <c r="I51" s="78"/>
      <c r="J51" s="78"/>
      <c r="K51" s="78"/>
      <c r="L51" s="78"/>
      <c r="M51" s="78"/>
      <c r="N51" s="78"/>
    </row>
    <row r="52" spans="1:14" s="49" customFormat="1" ht="12" customHeight="1" thickBot="1" x14ac:dyDescent="0.25">
      <c r="A52" s="313"/>
      <c r="B52" s="313"/>
      <c r="C52" s="81"/>
      <c r="D52" s="81"/>
      <c r="E52" s="81"/>
      <c r="F52" s="81"/>
      <c r="G52" s="81"/>
      <c r="H52" s="81"/>
      <c r="I52" s="81"/>
      <c r="J52" s="81"/>
      <c r="K52" s="81"/>
      <c r="L52" s="81"/>
      <c r="M52" s="81"/>
      <c r="N52" s="81"/>
    </row>
    <row r="53" spans="1:14" s="49" customFormat="1" ht="12" customHeight="1" thickBot="1" x14ac:dyDescent="0.25">
      <c r="A53" s="313" t="str">
        <f>IF(H23&gt;0,H23,"")</f>
        <v/>
      </c>
      <c r="B53" s="313"/>
      <c r="C53" s="79"/>
      <c r="D53" s="79"/>
      <c r="E53" s="79"/>
      <c r="F53" s="79"/>
      <c r="G53" s="79"/>
      <c r="H53" s="78"/>
      <c r="I53" s="78"/>
      <c r="J53" s="78"/>
      <c r="K53" s="78"/>
      <c r="L53" s="78"/>
      <c r="M53" s="78"/>
      <c r="N53" s="78"/>
    </row>
    <row r="54" spans="1:14" s="49" customFormat="1" ht="12" customHeight="1" thickBot="1" x14ac:dyDescent="0.25">
      <c r="A54" s="313"/>
      <c r="B54" s="313"/>
      <c r="C54" s="81"/>
      <c r="D54" s="81"/>
      <c r="E54" s="81"/>
      <c r="F54" s="81"/>
      <c r="G54" s="81"/>
      <c r="H54" s="81"/>
      <c r="I54" s="81"/>
      <c r="J54" s="81"/>
      <c r="K54" s="81"/>
      <c r="L54" s="81"/>
      <c r="M54" s="81"/>
      <c r="N54" s="81"/>
    </row>
    <row r="57" spans="1:14" x14ac:dyDescent="0.2">
      <c r="A57" s="314" t="s">
        <v>38</v>
      </c>
      <c r="B57" s="315"/>
      <c r="C57" s="315"/>
      <c r="D57" s="315"/>
      <c r="E57" s="315"/>
      <c r="F57" s="315"/>
      <c r="G57" s="315"/>
      <c r="H57" s="315"/>
      <c r="I57" s="315"/>
      <c r="J57" s="315"/>
      <c r="K57" s="315"/>
      <c r="L57" s="315"/>
      <c r="M57" s="315"/>
      <c r="N57" s="316"/>
    </row>
    <row r="58" spans="1:14" x14ac:dyDescent="0.2">
      <c r="A58" s="82" t="s">
        <v>27</v>
      </c>
      <c r="B58" s="317" t="s">
        <v>28</v>
      </c>
      <c r="C58" s="318"/>
      <c r="D58" s="318"/>
      <c r="E58" s="318"/>
      <c r="F58" s="318"/>
      <c r="G58" s="318"/>
      <c r="H58" s="318"/>
      <c r="I58" s="318"/>
      <c r="J58" s="318"/>
      <c r="K58" s="318"/>
      <c r="L58" s="319"/>
      <c r="M58" s="320" t="s">
        <v>29</v>
      </c>
      <c r="N58" s="320"/>
    </row>
    <row r="59" spans="1:14" x14ac:dyDescent="0.2">
      <c r="A59" s="83"/>
      <c r="B59" s="321"/>
      <c r="C59" s="322"/>
      <c r="D59" s="322"/>
      <c r="E59" s="322"/>
      <c r="F59" s="322"/>
      <c r="G59" s="322"/>
      <c r="H59" s="322"/>
      <c r="I59" s="322"/>
      <c r="J59" s="322"/>
      <c r="K59" s="322"/>
      <c r="L59" s="323"/>
      <c r="M59" s="324"/>
      <c r="N59" s="325"/>
    </row>
    <row r="60" spans="1:14" x14ac:dyDescent="0.2">
      <c r="A60" s="84"/>
      <c r="B60" s="331"/>
      <c r="C60" s="332"/>
      <c r="D60" s="332"/>
      <c r="E60" s="332"/>
      <c r="F60" s="332"/>
      <c r="G60" s="332"/>
      <c r="H60" s="332"/>
      <c r="I60" s="332"/>
      <c r="J60" s="332"/>
      <c r="K60" s="332"/>
      <c r="L60" s="333"/>
      <c r="M60" s="334"/>
      <c r="N60" s="335"/>
    </row>
    <row r="61" spans="1:14" x14ac:dyDescent="0.2">
      <c r="A61" s="84"/>
      <c r="B61" s="331"/>
      <c r="C61" s="332"/>
      <c r="D61" s="332"/>
      <c r="E61" s="332"/>
      <c r="F61" s="332"/>
      <c r="G61" s="332"/>
      <c r="H61" s="332"/>
      <c r="I61" s="332"/>
      <c r="J61" s="332"/>
      <c r="K61" s="332"/>
      <c r="L61" s="333"/>
      <c r="M61" s="334"/>
      <c r="N61" s="335"/>
    </row>
    <row r="62" spans="1:14" x14ac:dyDescent="0.2">
      <c r="A62" s="84"/>
      <c r="B62" s="326"/>
      <c r="C62" s="327"/>
      <c r="D62" s="327"/>
      <c r="E62" s="327"/>
      <c r="F62" s="327"/>
      <c r="G62" s="327"/>
      <c r="H62" s="327"/>
      <c r="I62" s="327"/>
      <c r="J62" s="327"/>
      <c r="K62" s="327"/>
      <c r="L62" s="328"/>
      <c r="M62" s="329"/>
      <c r="N62" s="330"/>
    </row>
    <row r="63" spans="1:14" x14ac:dyDescent="0.2">
      <c r="A63" s="84"/>
      <c r="B63" s="326"/>
      <c r="C63" s="327"/>
      <c r="D63" s="327"/>
      <c r="E63" s="327"/>
      <c r="F63" s="327"/>
      <c r="G63" s="327"/>
      <c r="H63" s="327"/>
      <c r="I63" s="327"/>
      <c r="J63" s="327"/>
      <c r="K63" s="327"/>
      <c r="L63" s="328"/>
      <c r="M63" s="329"/>
      <c r="N63" s="330"/>
    </row>
    <row r="64" spans="1:14" x14ac:dyDescent="0.2">
      <c r="A64" s="84"/>
      <c r="B64" s="326"/>
      <c r="C64" s="327"/>
      <c r="D64" s="327"/>
      <c r="E64" s="327"/>
      <c r="F64" s="327"/>
      <c r="G64" s="327"/>
      <c r="H64" s="327"/>
      <c r="I64" s="327"/>
      <c r="J64" s="327"/>
      <c r="K64" s="327"/>
      <c r="L64" s="328"/>
      <c r="M64" s="329"/>
      <c r="N64" s="330"/>
    </row>
    <row r="65" spans="1:14" x14ac:dyDescent="0.2">
      <c r="A65" s="84"/>
      <c r="B65" s="326"/>
      <c r="C65" s="327"/>
      <c r="D65" s="327"/>
      <c r="E65" s="327"/>
      <c r="F65" s="327"/>
      <c r="G65" s="327"/>
      <c r="H65" s="327"/>
      <c r="I65" s="327"/>
      <c r="J65" s="327"/>
      <c r="K65" s="327"/>
      <c r="L65" s="328"/>
      <c r="M65" s="329"/>
      <c r="N65" s="330"/>
    </row>
    <row r="66" spans="1:14" x14ac:dyDescent="0.2">
      <c r="A66" s="84"/>
      <c r="B66" s="326"/>
      <c r="C66" s="327"/>
      <c r="D66" s="327"/>
      <c r="E66" s="327"/>
      <c r="F66" s="327"/>
      <c r="G66" s="327"/>
      <c r="H66" s="327"/>
      <c r="I66" s="327"/>
      <c r="J66" s="327"/>
      <c r="K66" s="327"/>
      <c r="L66" s="328"/>
      <c r="M66" s="329"/>
      <c r="N66" s="330"/>
    </row>
    <row r="67" spans="1:14" x14ac:dyDescent="0.2">
      <c r="A67" s="84"/>
      <c r="B67" s="326"/>
      <c r="C67" s="327"/>
      <c r="D67" s="327"/>
      <c r="E67" s="327"/>
      <c r="F67" s="327"/>
      <c r="G67" s="327"/>
      <c r="H67" s="327"/>
      <c r="I67" s="327"/>
      <c r="J67" s="327"/>
      <c r="K67" s="327"/>
      <c r="L67" s="328"/>
      <c r="M67" s="329"/>
      <c r="N67" s="330"/>
    </row>
    <row r="68" spans="1:14" x14ac:dyDescent="0.2">
      <c r="A68" s="84"/>
      <c r="B68" s="326"/>
      <c r="C68" s="327"/>
      <c r="D68" s="327"/>
      <c r="E68" s="327"/>
      <c r="F68" s="327"/>
      <c r="G68" s="327"/>
      <c r="H68" s="327"/>
      <c r="I68" s="327"/>
      <c r="J68" s="327"/>
      <c r="K68" s="327"/>
      <c r="L68" s="328"/>
      <c r="M68" s="329"/>
      <c r="N68" s="330"/>
    </row>
    <row r="69" spans="1:14" x14ac:dyDescent="0.2">
      <c r="A69" s="84"/>
      <c r="B69" s="326"/>
      <c r="C69" s="327"/>
      <c r="D69" s="327"/>
      <c r="E69" s="327"/>
      <c r="F69" s="327"/>
      <c r="G69" s="327"/>
      <c r="H69" s="327"/>
      <c r="I69" s="327"/>
      <c r="J69" s="327"/>
      <c r="K69" s="327"/>
      <c r="L69" s="328"/>
      <c r="M69" s="329"/>
      <c r="N69" s="330"/>
    </row>
    <row r="70" spans="1:14" x14ac:dyDescent="0.2">
      <c r="A70" s="84"/>
      <c r="B70" s="326"/>
      <c r="C70" s="327"/>
      <c r="D70" s="327"/>
      <c r="E70" s="327"/>
      <c r="F70" s="327"/>
      <c r="G70" s="327"/>
      <c r="H70" s="327"/>
      <c r="I70" s="327"/>
      <c r="J70" s="327"/>
      <c r="K70" s="327"/>
      <c r="L70" s="328"/>
      <c r="M70" s="329"/>
      <c r="N70" s="330"/>
    </row>
    <row r="71" spans="1:14" x14ac:dyDescent="0.2">
      <c r="A71" s="85"/>
      <c r="B71" s="336"/>
      <c r="C71" s="337"/>
      <c r="D71" s="337"/>
      <c r="E71" s="337"/>
      <c r="F71" s="337"/>
      <c r="G71" s="337"/>
      <c r="H71" s="337"/>
      <c r="I71" s="337"/>
      <c r="J71" s="337"/>
      <c r="K71" s="337"/>
      <c r="L71" s="338"/>
      <c r="M71" s="339"/>
      <c r="N71" s="340"/>
    </row>
    <row r="65404" spans="239:243" s="49" customFormat="1" x14ac:dyDescent="0.2">
      <c r="IE65404" s="56" t="s">
        <v>30</v>
      </c>
      <c r="IF65404" s="56" t="s">
        <v>31</v>
      </c>
      <c r="IG65404" s="56" t="s">
        <v>32</v>
      </c>
      <c r="IH65404" s="56" t="s">
        <v>33</v>
      </c>
      <c r="II65404" s="56" t="s">
        <v>34</v>
      </c>
    </row>
    <row r="65405" spans="239:243" s="49" customFormat="1" x14ac:dyDescent="0.2">
      <c r="IE65405" s="56" t="e">
        <f>#REF!&amp;#REF!</f>
        <v>#REF!</v>
      </c>
      <c r="IF65405" s="56">
        <f>$A$14</f>
        <v>0</v>
      </c>
      <c r="IG65405" s="56" t="str">
        <f>$B$22&amp;" - "&amp;$B$23&amp;" - "&amp;$B$23&amp;" - "&amp;$B$24&amp;" - "&amp;$B$25&amp;" - "&amp;$B$25&amp;" - "&amp;$I$22&amp;" - "&amp;$I$23</f>
        <v xml:space="preserve">Studio e analisi della normativa di riferimento - Attuazione degli obiettivi annuali contenuti nel Piano delle Azioni Positive dell'Ente - Attuazione degli obiettivi annuali contenuti nel Piano delle Azioni Positive dell'Ente - Monitoraggio :Controllare che non si siano verificati episodi di discriminazione sociale e di genere.
Verificare che siano state esaminare tempestivamente qualsiasi segnalazione da parte degli utenti o dei dipendenti su eventuali discriminazioni e violazioni della parità di genere -  -  -  - </v>
      </c>
      <c r="IH65405" s="56" t="e">
        <f>#REF!&amp;": "&amp;#REF!&amp;" - "&amp;#REF!&amp;": "&amp;#REF!&amp;" - "&amp;$A$31&amp;": "&amp;$I$31&amp;" - "&amp;$A$32&amp;": "&amp;$I$32&amp;" - "&amp;#REF!&amp;": "&amp;#REF!&amp;" - "&amp;$A$33&amp;": "&amp;$I$33&amp;" - "&amp;$A$34&amp;": "&amp;$I$34&amp;" - "&amp;$A$35&amp;": "&amp;$I$35&amp;" - "&amp;#REF!&amp;": "&amp;#REF!&amp;" - "&amp;$A$37&amp;": "&amp;$I$37&amp;" - "&amp;$A$36&amp;": "&amp;$I$36&amp;" - "&amp;#REF!&amp;": "&amp;#REF!&amp;" - "&amp;$A$39&amp;": "&amp;$I$39</f>
        <v>#REF!</v>
      </c>
      <c r="II65405" s="56" t="e">
        <f>#REF!</f>
        <v>#REF!</v>
      </c>
    </row>
  </sheetData>
  <mergeCells count="122">
    <mergeCell ref="B69:L69"/>
    <mergeCell ref="M69:N69"/>
    <mergeCell ref="B70:L70"/>
    <mergeCell ref="M70:N70"/>
    <mergeCell ref="B71:L71"/>
    <mergeCell ref="M71:N71"/>
    <mergeCell ref="B66:L66"/>
    <mergeCell ref="M66:N66"/>
    <mergeCell ref="B67:L67"/>
    <mergeCell ref="M67:N67"/>
    <mergeCell ref="B68:L68"/>
    <mergeCell ref="M68:N68"/>
    <mergeCell ref="B63:L63"/>
    <mergeCell ref="M63:N63"/>
    <mergeCell ref="B64:L64"/>
    <mergeCell ref="M64:N64"/>
    <mergeCell ref="B65:L65"/>
    <mergeCell ref="M65:N65"/>
    <mergeCell ref="B60:L60"/>
    <mergeCell ref="M60:N60"/>
    <mergeCell ref="B61:L61"/>
    <mergeCell ref="M61:N61"/>
    <mergeCell ref="B62:L62"/>
    <mergeCell ref="M62:N62"/>
    <mergeCell ref="A53:B54"/>
    <mergeCell ref="A57:N57"/>
    <mergeCell ref="B58:L58"/>
    <mergeCell ref="M58:N58"/>
    <mergeCell ref="B59:L59"/>
    <mergeCell ref="M59:N59"/>
    <mergeCell ref="A43:B44"/>
    <mergeCell ref="A45:B46"/>
    <mergeCell ref="A47:B48"/>
    <mergeCell ref="A49:B50"/>
    <mergeCell ref="A51:B52"/>
    <mergeCell ref="A39:F39"/>
    <mergeCell ref="G39:H39"/>
    <mergeCell ref="I39:J39"/>
    <mergeCell ref="K39:L39"/>
    <mergeCell ref="A41:N41"/>
    <mergeCell ref="A42:B42"/>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30:F30"/>
    <mergeCell ref="G30:H30"/>
    <mergeCell ref="I30:J30"/>
    <mergeCell ref="K30:L30"/>
    <mergeCell ref="A27:N27"/>
    <mergeCell ref="A28:F28"/>
    <mergeCell ref="G28:H28"/>
    <mergeCell ref="I28:J28"/>
    <mergeCell ref="K28:L28"/>
    <mergeCell ref="A29:F29"/>
    <mergeCell ref="G29:H29"/>
    <mergeCell ref="I29:J29"/>
    <mergeCell ref="K29:L29"/>
    <mergeCell ref="B24:G24"/>
    <mergeCell ref="I24:N24"/>
    <mergeCell ref="B25:G25"/>
    <mergeCell ref="I25:N25"/>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s>
  <conditionalFormatting sqref="C43:N43 C45:N45 C47:N47 C49:N49 C51:N51 C53:N53">
    <cfRule type="cellIs" dxfId="3" priority="1" operator="equal">
      <formula>"x"</formula>
    </cfRule>
  </conditionalFormatting>
  <conditionalFormatting sqref="C44:N44 C46:N46 C48:N48 C50:N50 C52:N52 C54:N54">
    <cfRule type="cellIs" dxfId="2" priority="2"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3:N54" xr:uid="{D9D262AD-CBE1-4A26-B800-A5E6A4CFD19D}">
      <formula1>0</formula1>
      <formula2>0</formula2>
    </dataValidation>
  </dataValidations>
  <printOptions horizontalCentered="1"/>
  <pageMargins left="0.47013888888888899" right="0.40972222222222199" top="0.55972222222222201" bottom="0.52013888888888904" header="0.511811023622047" footer="0.511811023622047"/>
  <pageSetup paperSize="9" scale="97" orientation="portrait" horizontalDpi="300" verticalDpi="300" r:id="rId1"/>
  <rowBreaks count="1" manualBreakCount="1">
    <brk id="3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B2481-7826-4E46-B532-9D7D21973AB0}">
  <dimension ref="A1:AMJ65406"/>
  <sheetViews>
    <sheetView tabSelected="1" topLeftCell="A25" zoomScaleNormal="100" workbookViewId="0">
      <selection activeCell="I32" sqref="I32:J32"/>
    </sheetView>
  </sheetViews>
  <sheetFormatPr defaultColWidth="9.140625" defaultRowHeight="12.75" x14ac:dyDescent="0.2"/>
  <cols>
    <col min="1" max="1" width="12.28515625" style="49" customWidth="1"/>
    <col min="2" max="2" width="8.5703125" style="49" customWidth="1"/>
    <col min="3" max="7" width="6.5703125" style="49" customWidth="1"/>
    <col min="8" max="8" width="26.28515625" style="49" customWidth="1"/>
    <col min="9" max="9" width="8.140625" style="49" customWidth="1"/>
    <col min="10" max="14" width="6.5703125" style="49" customWidth="1"/>
    <col min="15" max="15" width="30.28515625" style="49" customWidth="1"/>
    <col min="16" max="232" width="9.140625" style="49"/>
    <col min="233" max="233" width="14.140625" style="49" customWidth="1"/>
    <col min="234" max="1024" width="9.140625" style="49"/>
    <col min="1025" max="16384" width="9.140625" style="86"/>
  </cols>
  <sheetData>
    <row r="1" spans="1:14" ht="18" customHeight="1" thickBot="1" x14ac:dyDescent="0.25">
      <c r="A1" s="280" t="s">
        <v>101</v>
      </c>
      <c r="B1" s="280"/>
      <c r="C1" s="280"/>
      <c r="D1" s="280"/>
      <c r="E1" s="280"/>
      <c r="F1" s="280"/>
      <c r="G1" s="280"/>
      <c r="H1" s="280"/>
      <c r="I1" s="280"/>
      <c r="J1" s="280"/>
      <c r="K1" s="280"/>
      <c r="L1" s="280"/>
      <c r="M1" s="280"/>
      <c r="N1" s="280"/>
    </row>
    <row r="2" spans="1:14" s="50" customFormat="1" ht="12" thickBot="1" x14ac:dyDescent="0.25">
      <c r="A2" s="281" t="s">
        <v>73</v>
      </c>
      <c r="B2" s="281"/>
      <c r="C2" s="281"/>
      <c r="D2" s="281"/>
      <c r="E2" s="282" t="s">
        <v>74</v>
      </c>
      <c r="F2" s="282"/>
      <c r="G2" s="282"/>
      <c r="H2" s="282"/>
      <c r="I2" s="283" t="s">
        <v>75</v>
      </c>
      <c r="J2" s="283"/>
      <c r="K2" s="283"/>
      <c r="L2" s="283"/>
      <c r="M2" s="283"/>
      <c r="N2" s="283"/>
    </row>
    <row r="3" spans="1:14" s="50" customFormat="1" ht="12" thickBot="1" x14ac:dyDescent="0.25">
      <c r="A3" s="284" t="s">
        <v>133</v>
      </c>
      <c r="B3" s="284"/>
      <c r="C3" s="284"/>
      <c r="D3" s="284"/>
      <c r="E3" s="285" t="s">
        <v>131</v>
      </c>
      <c r="F3" s="285"/>
      <c r="G3" s="285"/>
      <c r="H3" s="285"/>
      <c r="I3" s="286" t="s">
        <v>128</v>
      </c>
      <c r="J3" s="286"/>
      <c r="K3" s="286"/>
      <c r="L3" s="286"/>
      <c r="M3" s="286"/>
      <c r="N3" s="286"/>
    </row>
    <row r="4" spans="1:14" s="50" customFormat="1" ht="11.25" x14ac:dyDescent="0.2">
      <c r="A4" s="284"/>
      <c r="B4" s="284"/>
      <c r="C4" s="284"/>
      <c r="D4" s="284"/>
      <c r="E4" s="285"/>
      <c r="F4" s="285"/>
      <c r="G4" s="285"/>
      <c r="H4" s="285"/>
      <c r="I4" s="286"/>
      <c r="J4" s="286"/>
      <c r="K4" s="286"/>
      <c r="L4" s="286"/>
      <c r="M4" s="286"/>
      <c r="N4" s="286"/>
    </row>
    <row r="5" spans="1:14" s="50" customFormat="1" ht="27" customHeight="1" x14ac:dyDescent="0.2">
      <c r="A5" s="272" t="s">
        <v>0</v>
      </c>
      <c r="B5" s="272"/>
      <c r="C5" s="273"/>
      <c r="D5" s="273"/>
      <c r="E5" s="273"/>
      <c r="F5" s="273"/>
      <c r="G5" s="273"/>
      <c r="H5" s="273"/>
      <c r="I5" s="274" t="s">
        <v>1</v>
      </c>
      <c r="J5" s="274"/>
      <c r="K5" s="275">
        <v>1</v>
      </c>
      <c r="L5" s="275"/>
      <c r="M5" s="275"/>
      <c r="N5" s="275"/>
    </row>
    <row r="6" spans="1:14" ht="22.5" customHeight="1" x14ac:dyDescent="0.2">
      <c r="A6" s="276" t="s">
        <v>2</v>
      </c>
      <c r="B6" s="276"/>
      <c r="C6" s="277"/>
      <c r="D6" s="277"/>
      <c r="E6" s="277"/>
      <c r="F6" s="277"/>
      <c r="G6" s="277"/>
      <c r="H6" s="277"/>
      <c r="I6" s="278" t="s">
        <v>3</v>
      </c>
      <c r="J6" s="278"/>
      <c r="K6" s="279">
        <v>7</v>
      </c>
      <c r="L6" s="279"/>
      <c r="M6" s="279"/>
      <c r="N6" s="279"/>
    </row>
    <row r="7" spans="1:14" ht="29.25" customHeight="1" x14ac:dyDescent="0.2">
      <c r="A7" s="287" t="s">
        <v>4</v>
      </c>
      <c r="B7" s="287"/>
      <c r="C7" s="288" t="s">
        <v>107</v>
      </c>
      <c r="D7" s="288"/>
      <c r="E7" s="288"/>
      <c r="F7" s="288"/>
      <c r="G7" s="288"/>
      <c r="H7" s="288"/>
      <c r="I7" s="288"/>
      <c r="J7" s="288"/>
      <c r="K7" s="288"/>
      <c r="L7" s="288"/>
      <c r="M7" s="288"/>
      <c r="N7" s="288"/>
    </row>
    <row r="8" spans="1:14" ht="27.75" customHeight="1" x14ac:dyDescent="0.2">
      <c r="A8" s="51"/>
      <c r="B8" s="52"/>
      <c r="C8" s="289" t="s">
        <v>132</v>
      </c>
      <c r="D8" s="341"/>
      <c r="E8" s="341"/>
      <c r="F8" s="341"/>
      <c r="G8" s="341"/>
      <c r="H8" s="341"/>
      <c r="I8" s="341"/>
      <c r="J8" s="341"/>
      <c r="K8" s="341"/>
      <c r="L8" s="341"/>
      <c r="M8" s="341"/>
      <c r="N8" s="342"/>
    </row>
    <row r="9" spans="1:14" ht="15" customHeight="1" x14ac:dyDescent="0.2">
      <c r="A9" s="53"/>
      <c r="B9" s="54"/>
      <c r="C9" s="343"/>
      <c r="D9" s="344"/>
      <c r="E9" s="344"/>
      <c r="F9" s="344"/>
      <c r="G9" s="344"/>
      <c r="H9" s="344"/>
      <c r="I9" s="344"/>
      <c r="J9" s="344"/>
      <c r="K9" s="344"/>
      <c r="L9" s="344"/>
      <c r="M9" s="344"/>
      <c r="N9" s="345"/>
    </row>
    <row r="10" spans="1:14" ht="39" customHeight="1" x14ac:dyDescent="0.2">
      <c r="A10" s="290" t="s">
        <v>5</v>
      </c>
      <c r="B10" s="290"/>
      <c r="C10" s="343"/>
      <c r="D10" s="344"/>
      <c r="E10" s="344"/>
      <c r="F10" s="344"/>
      <c r="G10" s="344"/>
      <c r="H10" s="344"/>
      <c r="I10" s="344"/>
      <c r="J10" s="344"/>
      <c r="K10" s="344"/>
      <c r="L10" s="344"/>
      <c r="M10" s="344"/>
      <c r="N10" s="345"/>
    </row>
    <row r="11" spans="1:14" ht="12.75" customHeight="1" x14ac:dyDescent="0.2">
      <c r="A11" s="290"/>
      <c r="B11" s="290"/>
      <c r="C11" s="343"/>
      <c r="D11" s="344"/>
      <c r="E11" s="344"/>
      <c r="F11" s="344"/>
      <c r="G11" s="344"/>
      <c r="H11" s="344"/>
      <c r="I11" s="344"/>
      <c r="J11" s="344"/>
      <c r="K11" s="344"/>
      <c r="L11" s="344"/>
      <c r="M11" s="344"/>
      <c r="N11" s="345"/>
    </row>
    <row r="12" spans="1:14" ht="48" customHeight="1" x14ac:dyDescent="0.2">
      <c r="A12" s="290"/>
      <c r="B12" s="290"/>
      <c r="C12" s="343"/>
      <c r="D12" s="344"/>
      <c r="E12" s="344"/>
      <c r="F12" s="344"/>
      <c r="G12" s="344"/>
      <c r="H12" s="344"/>
      <c r="I12" s="344"/>
      <c r="J12" s="344"/>
      <c r="K12" s="344"/>
      <c r="L12" s="344"/>
      <c r="M12" s="344"/>
      <c r="N12" s="345"/>
    </row>
    <row r="13" spans="1:14" ht="12.75" customHeight="1" x14ac:dyDescent="0.2">
      <c r="A13" s="290"/>
      <c r="B13" s="290"/>
      <c r="C13" s="343"/>
      <c r="D13" s="344"/>
      <c r="E13" s="344"/>
      <c r="F13" s="344"/>
      <c r="G13" s="344"/>
      <c r="H13" s="344"/>
      <c r="I13" s="344"/>
      <c r="J13" s="344"/>
      <c r="K13" s="344"/>
      <c r="L13" s="344"/>
      <c r="M13" s="344"/>
      <c r="N13" s="345"/>
    </row>
    <row r="14" spans="1:14" ht="24.75" customHeight="1" x14ac:dyDescent="0.2">
      <c r="A14" s="290"/>
      <c r="B14" s="290"/>
      <c r="C14" s="343"/>
      <c r="D14" s="344"/>
      <c r="E14" s="344"/>
      <c r="F14" s="344"/>
      <c r="G14" s="344"/>
      <c r="H14" s="344"/>
      <c r="I14" s="344"/>
      <c r="J14" s="344"/>
      <c r="K14" s="344"/>
      <c r="L14" s="344"/>
      <c r="M14" s="344"/>
      <c r="N14" s="345"/>
    </row>
    <row r="15" spans="1:14" ht="24" customHeight="1" x14ac:dyDescent="0.2">
      <c r="A15" s="290"/>
      <c r="B15" s="290"/>
      <c r="C15" s="343"/>
      <c r="D15" s="344"/>
      <c r="E15" s="344"/>
      <c r="F15" s="344"/>
      <c r="G15" s="344"/>
      <c r="H15" s="344"/>
      <c r="I15" s="344"/>
      <c r="J15" s="344"/>
      <c r="K15" s="344"/>
      <c r="L15" s="344"/>
      <c r="M15" s="344"/>
      <c r="N15" s="345"/>
    </row>
    <row r="16" spans="1:14" ht="12.75" customHeight="1" x14ac:dyDescent="0.2">
      <c r="A16" s="290"/>
      <c r="B16" s="290"/>
      <c r="C16" s="343"/>
      <c r="D16" s="344"/>
      <c r="E16" s="344"/>
      <c r="F16" s="344"/>
      <c r="G16" s="344"/>
      <c r="H16" s="344"/>
      <c r="I16" s="344"/>
      <c r="J16" s="344"/>
      <c r="K16" s="344"/>
      <c r="L16" s="344"/>
      <c r="M16" s="344"/>
      <c r="N16" s="345"/>
    </row>
    <row r="17" spans="1:14" ht="12.75" customHeight="1" x14ac:dyDescent="0.2">
      <c r="A17" s="290"/>
      <c r="B17" s="290"/>
      <c r="C17" s="343"/>
      <c r="D17" s="344"/>
      <c r="E17" s="344"/>
      <c r="F17" s="344"/>
      <c r="G17" s="344"/>
      <c r="H17" s="344"/>
      <c r="I17" s="344"/>
      <c r="J17" s="344"/>
      <c r="K17" s="344"/>
      <c r="L17" s="344"/>
      <c r="M17" s="344"/>
      <c r="N17" s="345"/>
    </row>
    <row r="18" spans="1:14" ht="3.75" customHeight="1" x14ac:dyDescent="0.2">
      <c r="A18" s="291"/>
      <c r="B18" s="291"/>
      <c r="C18" s="346"/>
      <c r="D18" s="347"/>
      <c r="E18" s="347"/>
      <c r="F18" s="347"/>
      <c r="G18" s="347"/>
      <c r="H18" s="347"/>
      <c r="I18" s="347"/>
      <c r="J18" s="347"/>
      <c r="K18" s="347"/>
      <c r="L18" s="347"/>
      <c r="M18" s="347"/>
      <c r="N18" s="348"/>
    </row>
    <row r="19" spans="1:14" ht="12.75" customHeight="1" x14ac:dyDescent="0.2">
      <c r="A19" s="55"/>
      <c r="B19" s="56"/>
      <c r="C19" s="292" t="s">
        <v>6</v>
      </c>
      <c r="D19" s="292"/>
      <c r="E19" s="292"/>
      <c r="F19" s="292"/>
      <c r="G19" s="292"/>
      <c r="H19" s="292"/>
      <c r="I19" s="292">
        <v>2024</v>
      </c>
      <c r="J19" s="292"/>
      <c r="K19" s="292">
        <v>2025</v>
      </c>
      <c r="L19" s="292"/>
      <c r="M19" s="292">
        <v>2026</v>
      </c>
      <c r="N19" s="292"/>
    </row>
    <row r="20" spans="1:14" ht="12.75" customHeight="1" x14ac:dyDescent="0.2">
      <c r="A20" s="55"/>
      <c r="B20" s="56"/>
      <c r="C20" s="292"/>
      <c r="D20" s="292"/>
      <c r="E20" s="292"/>
      <c r="F20" s="292"/>
      <c r="G20" s="292"/>
      <c r="H20" s="292"/>
      <c r="I20" s="293" t="s">
        <v>35</v>
      </c>
      <c r="J20" s="293"/>
      <c r="K20" s="293" t="s">
        <v>35</v>
      </c>
      <c r="L20" s="293"/>
      <c r="M20" s="296" t="s">
        <v>35</v>
      </c>
      <c r="N20" s="296"/>
    </row>
    <row r="21" spans="1:14" ht="18.75" customHeight="1" x14ac:dyDescent="0.2">
      <c r="A21" s="297" t="s">
        <v>7</v>
      </c>
      <c r="B21" s="297"/>
      <c r="C21" s="297"/>
      <c r="D21" s="297"/>
      <c r="E21" s="297"/>
      <c r="F21" s="297"/>
      <c r="G21" s="297"/>
      <c r="H21" s="297"/>
      <c r="I21" s="297"/>
      <c r="J21" s="297"/>
      <c r="K21" s="297"/>
      <c r="L21" s="297"/>
      <c r="M21" s="297"/>
      <c r="N21" s="297"/>
    </row>
    <row r="22" spans="1:14" ht="45" customHeight="1" x14ac:dyDescent="0.2">
      <c r="A22" s="57">
        <v>1</v>
      </c>
      <c r="B22" s="298" t="s">
        <v>122</v>
      </c>
      <c r="C22" s="298"/>
      <c r="D22" s="298"/>
      <c r="E22" s="298"/>
      <c r="F22" s="298"/>
      <c r="G22" s="298"/>
      <c r="H22" s="58" t="str">
        <f>IF(B26&lt;&gt;"",A26+1,"")</f>
        <v/>
      </c>
      <c r="I22" s="294"/>
      <c r="J22" s="294"/>
      <c r="K22" s="294"/>
      <c r="L22" s="294"/>
      <c r="M22" s="294"/>
      <c r="N22" s="294"/>
    </row>
    <row r="23" spans="1:14" ht="35.1" customHeight="1" x14ac:dyDescent="0.2">
      <c r="A23" s="59">
        <v>2</v>
      </c>
      <c r="B23" s="298" t="s">
        <v>123</v>
      </c>
      <c r="C23" s="298"/>
      <c r="D23" s="298"/>
      <c r="E23" s="298"/>
      <c r="F23" s="298"/>
      <c r="G23" s="298"/>
      <c r="H23" s="60" t="str">
        <f>IF(B26&lt;&gt;"",H22+1,"")</f>
        <v/>
      </c>
      <c r="I23" s="294"/>
      <c r="J23" s="294"/>
      <c r="K23" s="294"/>
      <c r="L23" s="294"/>
      <c r="M23" s="294"/>
      <c r="N23" s="294"/>
    </row>
    <row r="24" spans="1:14" ht="42" customHeight="1" x14ac:dyDescent="0.2">
      <c r="A24" s="59">
        <f>IF(B23&lt;&gt;"",A23+1,"")</f>
        <v>3</v>
      </c>
      <c r="B24" s="294" t="s">
        <v>124</v>
      </c>
      <c r="C24" s="294"/>
      <c r="D24" s="294"/>
      <c r="E24" s="294"/>
      <c r="F24" s="294"/>
      <c r="G24" s="294"/>
      <c r="H24" s="60"/>
      <c r="I24" s="294"/>
      <c r="J24" s="294"/>
      <c r="K24" s="294"/>
      <c r="L24" s="294"/>
      <c r="M24" s="294"/>
      <c r="N24" s="294"/>
    </row>
    <row r="25" spans="1:14" ht="42" customHeight="1" x14ac:dyDescent="0.2">
      <c r="A25" s="59"/>
      <c r="B25" s="294"/>
      <c r="C25" s="294"/>
      <c r="D25" s="294"/>
      <c r="E25" s="294"/>
      <c r="F25" s="294"/>
      <c r="G25" s="294"/>
      <c r="H25" s="60"/>
      <c r="I25" s="294"/>
      <c r="J25" s="294"/>
      <c r="K25" s="294"/>
      <c r="L25" s="294"/>
      <c r="M25" s="294"/>
      <c r="N25" s="294"/>
    </row>
    <row r="26" spans="1:14" ht="42" customHeight="1" x14ac:dyDescent="0.2">
      <c r="A26" s="61" t="str">
        <f>IF(B25&lt;&gt;"",A25+1,"")</f>
        <v/>
      </c>
      <c r="B26" s="295"/>
      <c r="C26" s="295"/>
      <c r="D26" s="295"/>
      <c r="E26" s="295"/>
      <c r="F26" s="295"/>
      <c r="G26" s="295"/>
      <c r="H26" s="62"/>
      <c r="I26" s="295"/>
      <c r="J26" s="295"/>
      <c r="K26" s="295"/>
      <c r="L26" s="295"/>
      <c r="M26" s="295"/>
      <c r="N26" s="295"/>
    </row>
    <row r="27" spans="1:14" ht="12.75" customHeight="1" x14ac:dyDescent="0.2">
      <c r="A27" s="63"/>
      <c r="B27" s="64"/>
      <c r="C27" s="64"/>
      <c r="D27" s="64"/>
      <c r="E27" s="64"/>
      <c r="F27" s="64"/>
      <c r="G27" s="64"/>
      <c r="H27" s="64"/>
      <c r="I27" s="64"/>
      <c r="J27" s="64"/>
      <c r="K27" s="64"/>
      <c r="L27" s="64"/>
      <c r="M27" s="64"/>
      <c r="N27" s="65"/>
    </row>
    <row r="28" spans="1:14" x14ac:dyDescent="0.2">
      <c r="A28" s="299" t="s">
        <v>8</v>
      </c>
      <c r="B28" s="299"/>
      <c r="C28" s="299"/>
      <c r="D28" s="299"/>
      <c r="E28" s="299"/>
      <c r="F28" s="299"/>
      <c r="G28" s="299"/>
      <c r="H28" s="299"/>
      <c r="I28" s="299"/>
      <c r="J28" s="299"/>
      <c r="K28" s="299"/>
      <c r="L28" s="299"/>
      <c r="M28" s="299"/>
      <c r="N28" s="299"/>
    </row>
    <row r="29" spans="1:14" x14ac:dyDescent="0.2">
      <c r="A29" s="300" t="s">
        <v>40</v>
      </c>
      <c r="B29" s="300"/>
      <c r="C29" s="300"/>
      <c r="D29" s="300"/>
      <c r="E29" s="300"/>
      <c r="F29" s="300"/>
      <c r="G29" s="301" t="s">
        <v>9</v>
      </c>
      <c r="H29" s="301"/>
      <c r="I29" s="301" t="s">
        <v>10</v>
      </c>
      <c r="J29" s="301"/>
      <c r="K29" s="301" t="s">
        <v>11</v>
      </c>
      <c r="L29" s="301"/>
      <c r="M29" s="66">
        <v>2025</v>
      </c>
      <c r="N29" s="66">
        <v>2026</v>
      </c>
    </row>
    <row r="30" spans="1:14" s="49" customFormat="1" ht="103.5" customHeight="1" x14ac:dyDescent="0.2">
      <c r="A30" s="302" t="s">
        <v>119</v>
      </c>
      <c r="B30" s="302"/>
      <c r="C30" s="302"/>
      <c r="D30" s="302"/>
      <c r="E30" s="302"/>
      <c r="F30" s="302"/>
      <c r="G30" s="349">
        <v>1</v>
      </c>
      <c r="H30" s="349"/>
      <c r="I30" s="303">
        <v>1</v>
      </c>
      <c r="J30" s="304"/>
      <c r="K30" s="304"/>
      <c r="L30" s="304"/>
      <c r="M30" s="68"/>
      <c r="N30" s="67"/>
    </row>
    <row r="31" spans="1:14" s="49" customFormat="1" ht="39.75" customHeight="1" x14ac:dyDescent="0.2">
      <c r="A31" s="308" t="s">
        <v>121</v>
      </c>
      <c r="B31" s="308"/>
      <c r="C31" s="308"/>
      <c r="D31" s="308"/>
      <c r="E31" s="308"/>
      <c r="F31" s="308"/>
      <c r="G31" s="350">
        <v>1</v>
      </c>
      <c r="H31" s="351"/>
      <c r="I31" s="352">
        <v>1</v>
      </c>
      <c r="J31" s="353"/>
      <c r="K31" s="354"/>
      <c r="L31" s="353"/>
      <c r="M31" s="68"/>
      <c r="N31" s="67"/>
    </row>
    <row r="32" spans="1:14" s="49" customFormat="1" x14ac:dyDescent="0.2">
      <c r="A32" s="308" t="s">
        <v>120</v>
      </c>
      <c r="B32" s="308"/>
      <c r="C32" s="308"/>
      <c r="D32" s="308"/>
      <c r="E32" s="308"/>
      <c r="F32" s="308"/>
      <c r="G32" s="303">
        <v>1</v>
      </c>
      <c r="H32" s="303"/>
      <c r="I32" s="303">
        <v>1</v>
      </c>
      <c r="J32" s="304"/>
      <c r="K32" s="304"/>
      <c r="L32" s="304"/>
      <c r="M32" s="68"/>
      <c r="N32" s="67"/>
    </row>
    <row r="33" spans="1:14" s="49" customFormat="1" x14ac:dyDescent="0.2">
      <c r="A33" s="300" t="s">
        <v>70</v>
      </c>
      <c r="B33" s="300"/>
      <c r="C33" s="300"/>
      <c r="D33" s="300"/>
      <c r="E33" s="300"/>
      <c r="F33" s="300"/>
      <c r="G33" s="301" t="s">
        <v>9</v>
      </c>
      <c r="H33" s="301"/>
      <c r="I33" s="301" t="s">
        <v>10</v>
      </c>
      <c r="J33" s="301"/>
      <c r="K33" s="301" t="s">
        <v>11</v>
      </c>
      <c r="L33" s="301"/>
      <c r="M33" s="66">
        <v>2025</v>
      </c>
      <c r="N33" s="66">
        <v>2026</v>
      </c>
    </row>
    <row r="34" spans="1:14" s="49" customFormat="1" x14ac:dyDescent="0.2">
      <c r="A34" s="305" t="s">
        <v>80</v>
      </c>
      <c r="B34" s="305"/>
      <c r="C34" s="305"/>
      <c r="D34" s="305"/>
      <c r="E34" s="305"/>
      <c r="F34" s="305"/>
      <c r="G34" s="306">
        <v>1</v>
      </c>
      <c r="H34" s="306"/>
      <c r="I34" s="306">
        <v>1</v>
      </c>
      <c r="J34" s="307"/>
      <c r="K34" s="307"/>
      <c r="L34" s="307"/>
      <c r="M34" s="70"/>
      <c r="N34" s="69"/>
    </row>
    <row r="35" spans="1:14" s="49" customFormat="1" x14ac:dyDescent="0.2">
      <c r="A35" s="300" t="s">
        <v>41</v>
      </c>
      <c r="B35" s="300"/>
      <c r="C35" s="300"/>
      <c r="D35" s="300"/>
      <c r="E35" s="300"/>
      <c r="F35" s="300"/>
      <c r="G35" s="301" t="s">
        <v>9</v>
      </c>
      <c r="H35" s="301"/>
      <c r="I35" s="301" t="s">
        <v>10</v>
      </c>
      <c r="J35" s="301"/>
      <c r="K35" s="301" t="s">
        <v>11</v>
      </c>
      <c r="L35" s="301"/>
      <c r="M35" s="66">
        <v>2025</v>
      </c>
      <c r="N35" s="66">
        <v>2026</v>
      </c>
    </row>
    <row r="36" spans="1:14" s="49" customFormat="1" x14ac:dyDescent="0.2">
      <c r="A36" s="308"/>
      <c r="B36" s="308"/>
      <c r="C36" s="308"/>
      <c r="D36" s="308"/>
      <c r="E36" s="308"/>
      <c r="F36" s="308"/>
      <c r="G36" s="307"/>
      <c r="H36" s="307"/>
      <c r="I36" s="309"/>
      <c r="J36" s="309"/>
      <c r="K36" s="309"/>
      <c r="L36" s="309"/>
      <c r="M36" s="72"/>
      <c r="N36" s="71"/>
    </row>
    <row r="37" spans="1:14" s="49" customFormat="1" x14ac:dyDescent="0.2">
      <c r="A37" s="300" t="s">
        <v>12</v>
      </c>
      <c r="B37" s="300"/>
      <c r="C37" s="300"/>
      <c r="D37" s="300"/>
      <c r="E37" s="300"/>
      <c r="F37" s="300"/>
      <c r="G37" s="301" t="s">
        <v>9</v>
      </c>
      <c r="H37" s="301"/>
      <c r="I37" s="301" t="s">
        <v>10</v>
      </c>
      <c r="J37" s="301"/>
      <c r="K37" s="301" t="s">
        <v>11</v>
      </c>
      <c r="L37" s="301"/>
      <c r="M37" s="66">
        <v>2025</v>
      </c>
      <c r="N37" s="66">
        <v>2026</v>
      </c>
    </row>
    <row r="38" spans="1:14" s="49" customFormat="1" ht="13.15" customHeight="1" x14ac:dyDescent="0.2">
      <c r="A38" s="302"/>
      <c r="B38" s="302"/>
      <c r="C38" s="302"/>
      <c r="D38" s="302"/>
      <c r="E38" s="302"/>
      <c r="F38" s="302"/>
      <c r="G38" s="304"/>
      <c r="H38" s="304"/>
      <c r="I38" s="304"/>
      <c r="J38" s="304"/>
      <c r="K38" s="304"/>
      <c r="L38" s="304"/>
      <c r="M38" s="68"/>
      <c r="N38" s="67"/>
    </row>
    <row r="39" spans="1:14" s="49" customFormat="1" x14ac:dyDescent="0.2">
      <c r="A39" s="304"/>
      <c r="B39" s="304"/>
      <c r="C39" s="304"/>
      <c r="D39" s="304"/>
      <c r="E39" s="304"/>
      <c r="F39" s="304"/>
      <c r="G39" s="304"/>
      <c r="H39" s="304"/>
      <c r="I39" s="304"/>
      <c r="J39" s="304"/>
      <c r="K39" s="304"/>
      <c r="L39" s="304"/>
      <c r="M39" s="68"/>
      <c r="N39" s="67"/>
    </row>
    <row r="40" spans="1:14" s="49" customFormat="1" x14ac:dyDescent="0.2">
      <c r="A40" s="311"/>
      <c r="B40" s="311"/>
      <c r="C40" s="311"/>
      <c r="D40" s="311"/>
      <c r="E40" s="311"/>
      <c r="F40" s="311"/>
      <c r="G40" s="311"/>
      <c r="H40" s="311"/>
      <c r="I40" s="311"/>
      <c r="J40" s="311"/>
      <c r="K40" s="311"/>
      <c r="L40" s="311"/>
      <c r="M40" s="74"/>
      <c r="N40" s="73"/>
    </row>
    <row r="42" spans="1:14" s="49" customFormat="1" x14ac:dyDescent="0.2">
      <c r="A42" s="299" t="s">
        <v>13</v>
      </c>
      <c r="B42" s="299"/>
      <c r="C42" s="299"/>
      <c r="D42" s="299"/>
      <c r="E42" s="299"/>
      <c r="F42" s="299"/>
      <c r="G42" s="299"/>
      <c r="H42" s="299"/>
      <c r="I42" s="299"/>
      <c r="J42" s="299"/>
      <c r="K42" s="299"/>
      <c r="L42" s="299"/>
      <c r="M42" s="299"/>
      <c r="N42" s="299"/>
    </row>
    <row r="43" spans="1:14" s="49" customFormat="1" ht="39.75" customHeight="1" thickBot="1" x14ac:dyDescent="0.25">
      <c r="A43" s="312" t="s">
        <v>14</v>
      </c>
      <c r="B43" s="312"/>
      <c r="C43" s="75" t="s">
        <v>15</v>
      </c>
      <c r="D43" s="75" t="s">
        <v>16</v>
      </c>
      <c r="E43" s="75" t="s">
        <v>17</v>
      </c>
      <c r="F43" s="88" t="s">
        <v>18</v>
      </c>
      <c r="G43" s="88" t="s">
        <v>19</v>
      </c>
      <c r="H43" s="88" t="s">
        <v>20</v>
      </c>
      <c r="I43" s="88" t="s">
        <v>21</v>
      </c>
      <c r="J43" s="88" t="s">
        <v>22</v>
      </c>
      <c r="K43" s="88" t="s">
        <v>23</v>
      </c>
      <c r="L43" s="88" t="s">
        <v>24</v>
      </c>
      <c r="M43" s="88" t="s">
        <v>25</v>
      </c>
      <c r="N43" s="88" t="s">
        <v>26</v>
      </c>
    </row>
    <row r="44" spans="1:14" s="49" customFormat="1" ht="12" customHeight="1" thickBot="1" x14ac:dyDescent="0.25">
      <c r="A44" s="313">
        <v>1</v>
      </c>
      <c r="B44" s="313"/>
      <c r="C44" s="89"/>
      <c r="D44" s="89"/>
      <c r="E44" s="89"/>
      <c r="F44" s="78"/>
      <c r="G44" s="79"/>
      <c r="H44" s="79"/>
      <c r="I44" s="79"/>
      <c r="J44" s="79"/>
      <c r="K44" s="79"/>
      <c r="L44" s="79"/>
      <c r="M44" s="79"/>
      <c r="N44" s="79"/>
    </row>
    <row r="45" spans="1:14" s="49" customFormat="1" ht="12" customHeight="1" thickBot="1" x14ac:dyDescent="0.25">
      <c r="A45" s="313"/>
      <c r="B45" s="313"/>
      <c r="C45" s="77"/>
      <c r="D45" s="77"/>
      <c r="E45" s="77"/>
      <c r="F45" s="77"/>
      <c r="G45" s="77"/>
      <c r="H45" s="77"/>
      <c r="I45" s="90"/>
      <c r="J45" s="90"/>
      <c r="K45" s="90"/>
      <c r="L45" s="77"/>
      <c r="M45" s="77"/>
      <c r="N45" s="77"/>
    </row>
    <row r="46" spans="1:14" s="49" customFormat="1" ht="12" customHeight="1" thickBot="1" x14ac:dyDescent="0.25">
      <c r="A46" s="313">
        <v>2</v>
      </c>
      <c r="B46" s="313"/>
      <c r="C46" s="78"/>
      <c r="D46" s="78"/>
      <c r="E46" s="78"/>
      <c r="F46" s="78"/>
      <c r="G46" s="78"/>
      <c r="H46" s="78"/>
      <c r="I46" s="91"/>
      <c r="J46" s="92"/>
      <c r="K46" s="91"/>
      <c r="L46" s="78"/>
      <c r="M46" s="79"/>
      <c r="N46" s="78"/>
    </row>
    <row r="47" spans="1:14" s="49" customFormat="1" ht="12" customHeight="1" thickBot="1" x14ac:dyDescent="0.25">
      <c r="A47" s="313"/>
      <c r="B47" s="313"/>
      <c r="C47" s="77"/>
      <c r="D47" s="77"/>
      <c r="E47" s="77"/>
      <c r="F47" s="77"/>
      <c r="G47" s="77"/>
      <c r="H47" s="77"/>
      <c r="I47" s="77"/>
      <c r="J47" s="77"/>
      <c r="K47" s="77"/>
      <c r="L47" s="77"/>
      <c r="M47" s="77"/>
      <c r="N47" s="77"/>
    </row>
    <row r="48" spans="1:14" s="49" customFormat="1" ht="12" customHeight="1" thickBot="1" x14ac:dyDescent="0.25">
      <c r="A48" s="313">
        <v>3</v>
      </c>
      <c r="B48" s="313"/>
      <c r="C48" s="78"/>
      <c r="D48" s="78"/>
      <c r="E48" s="78"/>
      <c r="F48" s="78"/>
      <c r="G48" s="78"/>
      <c r="H48" s="78"/>
      <c r="I48" s="78"/>
      <c r="J48" s="78"/>
      <c r="K48" s="92"/>
      <c r="L48" s="92"/>
      <c r="M48" s="92"/>
      <c r="N48" s="92"/>
    </row>
    <row r="49" spans="1:14" s="49" customFormat="1" ht="12" customHeight="1" thickBot="1" x14ac:dyDescent="0.25">
      <c r="A49" s="313"/>
      <c r="B49" s="313"/>
      <c r="C49" s="77"/>
      <c r="D49" s="77"/>
      <c r="E49" s="77"/>
      <c r="F49" s="77"/>
      <c r="G49" s="77"/>
      <c r="H49" s="77"/>
      <c r="I49" s="77"/>
      <c r="J49" s="77"/>
      <c r="K49" s="77"/>
      <c r="L49" s="77"/>
      <c r="M49" s="77"/>
      <c r="N49" s="77"/>
    </row>
    <row r="50" spans="1:14" s="49" customFormat="1" ht="12" customHeight="1" thickBot="1" x14ac:dyDescent="0.25">
      <c r="A50" s="313" t="str">
        <f>IF(A26&gt;0,A26,"")</f>
        <v/>
      </c>
      <c r="B50" s="313"/>
      <c r="C50" s="78"/>
      <c r="D50" s="78"/>
      <c r="E50" s="78"/>
      <c r="F50" s="78"/>
      <c r="G50" s="78"/>
      <c r="H50" s="79"/>
      <c r="I50" s="79"/>
      <c r="J50" s="79"/>
      <c r="K50" s="79"/>
      <c r="L50" s="79"/>
      <c r="M50" s="79"/>
      <c r="N50" s="79"/>
    </row>
    <row r="51" spans="1:14" s="49" customFormat="1" ht="12" customHeight="1" thickBot="1" x14ac:dyDescent="0.25">
      <c r="A51" s="313"/>
      <c r="B51" s="313"/>
      <c r="C51" s="77"/>
      <c r="D51" s="77"/>
      <c r="E51" s="77"/>
      <c r="F51" s="77"/>
      <c r="G51" s="80"/>
      <c r="H51" s="80"/>
      <c r="I51" s="77"/>
      <c r="J51" s="77"/>
      <c r="K51" s="77"/>
      <c r="L51" s="77"/>
      <c r="M51" s="77"/>
      <c r="N51" s="77"/>
    </row>
    <row r="52" spans="1:14" s="49" customFormat="1" ht="12" customHeight="1" thickBot="1" x14ac:dyDescent="0.25">
      <c r="A52" s="313" t="str">
        <f>IF(H22&gt;0,H22,"")</f>
        <v/>
      </c>
      <c r="B52" s="313"/>
      <c r="C52" s="79"/>
      <c r="D52" s="78"/>
      <c r="E52" s="78"/>
      <c r="F52" s="79"/>
      <c r="G52" s="78"/>
      <c r="H52" s="78"/>
      <c r="I52" s="78"/>
      <c r="J52" s="78"/>
      <c r="K52" s="78"/>
      <c r="L52" s="78"/>
      <c r="M52" s="78"/>
      <c r="N52" s="78"/>
    </row>
    <row r="53" spans="1:14" s="49" customFormat="1" ht="12" customHeight="1" thickBot="1" x14ac:dyDescent="0.25">
      <c r="A53" s="313"/>
      <c r="B53" s="313"/>
      <c r="C53" s="81"/>
      <c r="D53" s="81"/>
      <c r="E53" s="81"/>
      <c r="F53" s="81"/>
      <c r="G53" s="81"/>
      <c r="H53" s="81"/>
      <c r="I53" s="81"/>
      <c r="J53" s="81"/>
      <c r="K53" s="81"/>
      <c r="L53" s="81"/>
      <c r="M53" s="81"/>
      <c r="N53" s="81"/>
    </row>
    <row r="54" spans="1:14" s="49" customFormat="1" ht="12" customHeight="1" thickBot="1" x14ac:dyDescent="0.25">
      <c r="A54" s="313" t="str">
        <f>IF(H23&gt;0,H23,"")</f>
        <v/>
      </c>
      <c r="B54" s="313"/>
      <c r="C54" s="79"/>
      <c r="D54" s="79"/>
      <c r="E54" s="79"/>
      <c r="F54" s="79"/>
      <c r="G54" s="79"/>
      <c r="H54" s="78"/>
      <c r="I54" s="78"/>
      <c r="J54" s="78"/>
      <c r="K54" s="78"/>
      <c r="L54" s="78"/>
      <c r="M54" s="78"/>
      <c r="N54" s="78"/>
    </row>
    <row r="55" spans="1:14" s="49" customFormat="1" ht="12" customHeight="1" thickBot="1" x14ac:dyDescent="0.25">
      <c r="A55" s="313"/>
      <c r="B55" s="313"/>
      <c r="C55" s="81"/>
      <c r="D55" s="81"/>
      <c r="E55" s="81"/>
      <c r="F55" s="81"/>
      <c r="G55" s="81"/>
      <c r="H55" s="81"/>
      <c r="I55" s="81"/>
      <c r="J55" s="81"/>
      <c r="K55" s="81"/>
      <c r="L55" s="81"/>
      <c r="M55" s="81"/>
      <c r="N55" s="81"/>
    </row>
    <row r="58" spans="1:14" x14ac:dyDescent="0.2">
      <c r="A58" s="314" t="s">
        <v>38</v>
      </c>
      <c r="B58" s="315"/>
      <c r="C58" s="315"/>
      <c r="D58" s="315"/>
      <c r="E58" s="315"/>
      <c r="F58" s="315"/>
      <c r="G58" s="315"/>
      <c r="H58" s="315"/>
      <c r="I58" s="315"/>
      <c r="J58" s="315"/>
      <c r="K58" s="315"/>
      <c r="L58" s="315"/>
      <c r="M58" s="315"/>
      <c r="N58" s="316"/>
    </row>
    <row r="59" spans="1:14" x14ac:dyDescent="0.2">
      <c r="A59" s="82" t="s">
        <v>27</v>
      </c>
      <c r="B59" s="317" t="s">
        <v>28</v>
      </c>
      <c r="C59" s="318"/>
      <c r="D59" s="318"/>
      <c r="E59" s="318"/>
      <c r="F59" s="318"/>
      <c r="G59" s="318"/>
      <c r="H59" s="318"/>
      <c r="I59" s="318"/>
      <c r="J59" s="318"/>
      <c r="K59" s="318"/>
      <c r="L59" s="319"/>
      <c r="M59" s="320" t="s">
        <v>29</v>
      </c>
      <c r="N59" s="320"/>
    </row>
    <row r="60" spans="1:14" x14ac:dyDescent="0.2">
      <c r="A60" s="83"/>
      <c r="B60" s="321"/>
      <c r="C60" s="322"/>
      <c r="D60" s="322"/>
      <c r="E60" s="322"/>
      <c r="F60" s="322"/>
      <c r="G60" s="322"/>
      <c r="H60" s="322"/>
      <c r="I60" s="322"/>
      <c r="J60" s="322"/>
      <c r="K60" s="322"/>
      <c r="L60" s="323"/>
      <c r="M60" s="324"/>
      <c r="N60" s="325"/>
    </row>
    <row r="61" spans="1:14" x14ac:dyDescent="0.2">
      <c r="A61" s="84"/>
      <c r="B61" s="331"/>
      <c r="C61" s="332"/>
      <c r="D61" s="332"/>
      <c r="E61" s="332"/>
      <c r="F61" s="332"/>
      <c r="G61" s="332"/>
      <c r="H61" s="332"/>
      <c r="I61" s="332"/>
      <c r="J61" s="332"/>
      <c r="K61" s="332"/>
      <c r="L61" s="333"/>
      <c r="M61" s="334"/>
      <c r="N61" s="335"/>
    </row>
    <row r="62" spans="1:14" x14ac:dyDescent="0.2">
      <c r="A62" s="84"/>
      <c r="B62" s="331"/>
      <c r="C62" s="332"/>
      <c r="D62" s="332"/>
      <c r="E62" s="332"/>
      <c r="F62" s="332"/>
      <c r="G62" s="332"/>
      <c r="H62" s="332"/>
      <c r="I62" s="332"/>
      <c r="J62" s="332"/>
      <c r="K62" s="332"/>
      <c r="L62" s="333"/>
      <c r="M62" s="334"/>
      <c r="N62" s="335"/>
    </row>
    <row r="63" spans="1:14" x14ac:dyDescent="0.2">
      <c r="A63" s="84"/>
      <c r="B63" s="326"/>
      <c r="C63" s="327"/>
      <c r="D63" s="327"/>
      <c r="E63" s="327"/>
      <c r="F63" s="327"/>
      <c r="G63" s="327"/>
      <c r="H63" s="327"/>
      <c r="I63" s="327"/>
      <c r="J63" s="327"/>
      <c r="K63" s="327"/>
      <c r="L63" s="328"/>
      <c r="M63" s="329"/>
      <c r="N63" s="330"/>
    </row>
    <row r="64" spans="1:14" x14ac:dyDescent="0.2">
      <c r="A64" s="84"/>
      <c r="B64" s="326"/>
      <c r="C64" s="327"/>
      <c r="D64" s="327"/>
      <c r="E64" s="327"/>
      <c r="F64" s="327"/>
      <c r="G64" s="327"/>
      <c r="H64" s="327"/>
      <c r="I64" s="327"/>
      <c r="J64" s="327"/>
      <c r="K64" s="327"/>
      <c r="L64" s="328"/>
      <c r="M64" s="329"/>
      <c r="N64" s="330"/>
    </row>
    <row r="65" spans="1:14" x14ac:dyDescent="0.2">
      <c r="A65" s="84"/>
      <c r="B65" s="326"/>
      <c r="C65" s="327"/>
      <c r="D65" s="327"/>
      <c r="E65" s="327"/>
      <c r="F65" s="327"/>
      <c r="G65" s="327"/>
      <c r="H65" s="327"/>
      <c r="I65" s="327"/>
      <c r="J65" s="327"/>
      <c r="K65" s="327"/>
      <c r="L65" s="328"/>
      <c r="M65" s="329"/>
      <c r="N65" s="330"/>
    </row>
    <row r="66" spans="1:14" x14ac:dyDescent="0.2">
      <c r="A66" s="84"/>
      <c r="B66" s="326"/>
      <c r="C66" s="327"/>
      <c r="D66" s="327"/>
      <c r="E66" s="327"/>
      <c r="F66" s="327"/>
      <c r="G66" s="327"/>
      <c r="H66" s="327"/>
      <c r="I66" s="327"/>
      <c r="J66" s="327"/>
      <c r="K66" s="327"/>
      <c r="L66" s="328"/>
      <c r="M66" s="329"/>
      <c r="N66" s="330"/>
    </row>
    <row r="67" spans="1:14" x14ac:dyDescent="0.2">
      <c r="A67" s="84"/>
      <c r="B67" s="326"/>
      <c r="C67" s="327"/>
      <c r="D67" s="327"/>
      <c r="E67" s="327"/>
      <c r="F67" s="327"/>
      <c r="G67" s="327"/>
      <c r="H67" s="327"/>
      <c r="I67" s="327"/>
      <c r="J67" s="327"/>
      <c r="K67" s="327"/>
      <c r="L67" s="328"/>
      <c r="M67" s="329"/>
      <c r="N67" s="330"/>
    </row>
    <row r="68" spans="1:14" x14ac:dyDescent="0.2">
      <c r="A68" s="84"/>
      <c r="B68" s="326"/>
      <c r="C68" s="327"/>
      <c r="D68" s="327"/>
      <c r="E68" s="327"/>
      <c r="F68" s="327"/>
      <c r="G68" s="327"/>
      <c r="H68" s="327"/>
      <c r="I68" s="327"/>
      <c r="J68" s="327"/>
      <c r="K68" s="327"/>
      <c r="L68" s="328"/>
      <c r="M68" s="329"/>
      <c r="N68" s="330"/>
    </row>
    <row r="69" spans="1:14" x14ac:dyDescent="0.2">
      <c r="A69" s="84"/>
      <c r="B69" s="326"/>
      <c r="C69" s="327"/>
      <c r="D69" s="327"/>
      <c r="E69" s="327"/>
      <c r="F69" s="327"/>
      <c r="G69" s="327"/>
      <c r="H69" s="327"/>
      <c r="I69" s="327"/>
      <c r="J69" s="327"/>
      <c r="K69" s="327"/>
      <c r="L69" s="328"/>
      <c r="M69" s="329"/>
      <c r="N69" s="330"/>
    </row>
    <row r="70" spans="1:14" x14ac:dyDescent="0.2">
      <c r="A70" s="84"/>
      <c r="B70" s="326"/>
      <c r="C70" s="327"/>
      <c r="D70" s="327"/>
      <c r="E70" s="327"/>
      <c r="F70" s="327"/>
      <c r="G70" s="327"/>
      <c r="H70" s="327"/>
      <c r="I70" s="327"/>
      <c r="J70" s="327"/>
      <c r="K70" s="327"/>
      <c r="L70" s="328"/>
      <c r="M70" s="329"/>
      <c r="N70" s="330"/>
    </row>
    <row r="71" spans="1:14" x14ac:dyDescent="0.2">
      <c r="A71" s="84"/>
      <c r="B71" s="326"/>
      <c r="C71" s="327"/>
      <c r="D71" s="327"/>
      <c r="E71" s="327"/>
      <c r="F71" s="327"/>
      <c r="G71" s="327"/>
      <c r="H71" s="327"/>
      <c r="I71" s="327"/>
      <c r="J71" s="327"/>
      <c r="K71" s="327"/>
      <c r="L71" s="328"/>
      <c r="M71" s="329"/>
      <c r="N71" s="330"/>
    </row>
    <row r="72" spans="1:14" x14ac:dyDescent="0.2">
      <c r="A72" s="85"/>
      <c r="B72" s="336"/>
      <c r="C72" s="337"/>
      <c r="D72" s="337"/>
      <c r="E72" s="337"/>
      <c r="F72" s="337"/>
      <c r="G72" s="337"/>
      <c r="H72" s="337"/>
      <c r="I72" s="337"/>
      <c r="J72" s="337"/>
      <c r="K72" s="337"/>
      <c r="L72" s="338"/>
      <c r="M72" s="339"/>
      <c r="N72" s="340"/>
    </row>
    <row r="65405" spans="239:243" s="49" customFormat="1" x14ac:dyDescent="0.2">
      <c r="IE65405" s="56" t="s">
        <v>30</v>
      </c>
      <c r="IF65405" s="56" t="s">
        <v>31</v>
      </c>
      <c r="IG65405" s="56" t="s">
        <v>32</v>
      </c>
      <c r="IH65405" s="56" t="s">
        <v>33</v>
      </c>
      <c r="II65405" s="56" t="s">
        <v>34</v>
      </c>
    </row>
    <row r="65406" spans="239:243" s="49" customFormat="1" x14ac:dyDescent="0.2">
      <c r="IE65406" s="56" t="e">
        <f>#REF!&amp;#REF!</f>
        <v>#REF!</v>
      </c>
      <c r="IF65406" s="56">
        <f>$A$14</f>
        <v>0</v>
      </c>
      <c r="IG65406" s="56" t="str">
        <f>$B$22&amp;" - "&amp;$B$23&amp;" - "&amp;$B$23&amp;" - "&amp;$B$25&amp;" - "&amp;$B$26&amp;" - "&amp;$B$26&amp;" - "&amp;$I$22&amp;" - "&amp;$I$23</f>
        <v xml:space="preserve">Compilazione obiettivi di accessibilità - Compilazione dichiarazione di accessibilità - Compilazione dichiarazione di accessibilità -  -  -  -  - </v>
      </c>
      <c r="IH65406" s="56" t="e">
        <f>#REF!&amp;": "&amp;#REF!&amp;" - "&amp;#REF!&amp;": "&amp;#REF!&amp;" - "&amp;$A$33&amp;": "&amp;$I$33&amp;" - "&amp;$A$34&amp;": "&amp;$I$34&amp;" - "&amp;#REF!&amp;": "&amp;#REF!&amp;" - "&amp;#REF!&amp;": "&amp;#REF!&amp;" - "&amp;$A$35&amp;": "&amp;$I$35&amp;" - "&amp;$A$36&amp;": "&amp;$I$36&amp;" - "&amp;#REF!&amp;": "&amp;#REF!&amp;" - "&amp;$A$38&amp;": "&amp;$I$38&amp;" - "&amp;$A$37&amp;": "&amp;$I$37&amp;" - "&amp;#REF!&amp;": "&amp;#REF!&amp;" - "&amp;$A$40&amp;": "&amp;$I$40</f>
        <v>#REF!</v>
      </c>
      <c r="II65406" s="56" t="e">
        <f>#REF!</f>
        <v>#REF!</v>
      </c>
    </row>
  </sheetData>
  <mergeCells count="124">
    <mergeCell ref="B70:L70"/>
    <mergeCell ref="M70:N70"/>
    <mergeCell ref="B71:L71"/>
    <mergeCell ref="M71:N71"/>
    <mergeCell ref="B72:L72"/>
    <mergeCell ref="M72:N72"/>
    <mergeCell ref="B67:L67"/>
    <mergeCell ref="M67:N67"/>
    <mergeCell ref="B68:L68"/>
    <mergeCell ref="M68:N68"/>
    <mergeCell ref="B69:L69"/>
    <mergeCell ref="M69:N69"/>
    <mergeCell ref="B64:L64"/>
    <mergeCell ref="M64:N64"/>
    <mergeCell ref="B65:L65"/>
    <mergeCell ref="M65:N65"/>
    <mergeCell ref="B66:L66"/>
    <mergeCell ref="M66:N66"/>
    <mergeCell ref="B61:L61"/>
    <mergeCell ref="M61:N61"/>
    <mergeCell ref="B62:L62"/>
    <mergeCell ref="M62:N62"/>
    <mergeCell ref="B63:L63"/>
    <mergeCell ref="M63:N63"/>
    <mergeCell ref="A54:B55"/>
    <mergeCell ref="A58:N58"/>
    <mergeCell ref="B59:L59"/>
    <mergeCell ref="M59:N59"/>
    <mergeCell ref="B60:L60"/>
    <mergeCell ref="M60:N60"/>
    <mergeCell ref="A44:B45"/>
    <mergeCell ref="A46:B47"/>
    <mergeCell ref="A48:B49"/>
    <mergeCell ref="A50:B51"/>
    <mergeCell ref="A52:B53"/>
    <mergeCell ref="A40:F40"/>
    <mergeCell ref="G40:H40"/>
    <mergeCell ref="I40:J40"/>
    <mergeCell ref="K40:L40"/>
    <mergeCell ref="A42:N42"/>
    <mergeCell ref="A43:B43"/>
    <mergeCell ref="A38:F38"/>
    <mergeCell ref="G38:H38"/>
    <mergeCell ref="I38:J38"/>
    <mergeCell ref="K38:L38"/>
    <mergeCell ref="A39:F39"/>
    <mergeCell ref="G39:H39"/>
    <mergeCell ref="I39:J39"/>
    <mergeCell ref="K39:L39"/>
    <mergeCell ref="A36:F36"/>
    <mergeCell ref="G36:H36"/>
    <mergeCell ref="I36:J36"/>
    <mergeCell ref="K36:L36"/>
    <mergeCell ref="A37:F37"/>
    <mergeCell ref="G37:H37"/>
    <mergeCell ref="I37:J37"/>
    <mergeCell ref="K37:L37"/>
    <mergeCell ref="A35:F35"/>
    <mergeCell ref="G35:H35"/>
    <mergeCell ref="I35:J35"/>
    <mergeCell ref="K35:L35"/>
    <mergeCell ref="A33:F33"/>
    <mergeCell ref="G33:H33"/>
    <mergeCell ref="I33:J33"/>
    <mergeCell ref="K33:L33"/>
    <mergeCell ref="A34:F34"/>
    <mergeCell ref="G34:H34"/>
    <mergeCell ref="I34:J34"/>
    <mergeCell ref="K34:L34"/>
    <mergeCell ref="A30:F30"/>
    <mergeCell ref="G30:H30"/>
    <mergeCell ref="I30:J30"/>
    <mergeCell ref="K30:L30"/>
    <mergeCell ref="A32:F32"/>
    <mergeCell ref="G32:H32"/>
    <mergeCell ref="I32:J32"/>
    <mergeCell ref="K32:L32"/>
    <mergeCell ref="A31:F31"/>
    <mergeCell ref="G31:H31"/>
    <mergeCell ref="I31:J31"/>
    <mergeCell ref="K31:L31"/>
    <mergeCell ref="A28:N28"/>
    <mergeCell ref="A29:F29"/>
    <mergeCell ref="G29:H29"/>
    <mergeCell ref="I29:J29"/>
    <mergeCell ref="K29:L29"/>
    <mergeCell ref="B24:G24"/>
    <mergeCell ref="I24:N24"/>
    <mergeCell ref="B25:G25"/>
    <mergeCell ref="I25:N25"/>
    <mergeCell ref="B26:G26"/>
    <mergeCell ref="I26:N26"/>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s>
  <conditionalFormatting sqref="C44:N44 C46:N46 C48:N48 C50:N50 C52:N52 C54:N54">
    <cfRule type="cellIs" dxfId="1" priority="1" operator="equal">
      <formula>"x"</formula>
    </cfRule>
  </conditionalFormatting>
  <conditionalFormatting sqref="C45:N45 C47:N47 C49:N49 C51:N51 C53:N53 C55:N55">
    <cfRule type="cellIs" dxfId="0" priority="2"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4:N55" xr:uid="{46545F08-D874-48A2-8157-A5515570B815}">
      <formula1>0</formula1>
      <formula2>0</formula2>
    </dataValidation>
  </dataValidations>
  <printOptions horizontalCentered="1"/>
  <pageMargins left="0.47013888888888899" right="0.40972222222222199" top="0.55972222222222201" bottom="0.52013888888888904" header="0.511811023622047" footer="0.511811023622047"/>
  <pageSetup paperSize="9" scale="97" orientation="portrait" horizontalDpi="300" verticalDpi="300"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994B5-00BD-4414-AD61-5A332CDA8C6A}">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12</vt:i4>
      </vt:variant>
    </vt:vector>
  </HeadingPairs>
  <TitlesOfParts>
    <vt:vector size="19" baseType="lpstr">
      <vt:lpstr>Tempi medi pagamenti</vt:lpstr>
      <vt:lpstr>Aggiornamento PIAO e PTPCT</vt:lpstr>
      <vt:lpstr>Monitoraggio PNRR</vt:lpstr>
      <vt:lpstr>Piano di Formazione</vt:lpstr>
      <vt:lpstr>Promozione pari opportunità</vt:lpstr>
      <vt:lpstr>Accessibilità</vt:lpstr>
      <vt:lpstr>Foglio5</vt:lpstr>
      <vt:lpstr>Accessibilità!Area_stampa</vt:lpstr>
      <vt:lpstr>'Aggiornamento PIAO e PTPCT'!Area_stampa</vt:lpstr>
      <vt:lpstr>'Monitoraggio PNRR'!Area_stampa</vt:lpstr>
      <vt:lpstr>'Piano di Formazione'!Area_stampa</vt:lpstr>
      <vt:lpstr>'Promozione pari opportunità'!Area_stampa</vt:lpstr>
      <vt:lpstr>'Tempi medi pagamenti'!Area_stampa</vt:lpstr>
      <vt:lpstr>Accessibilità!Titoli_stampa</vt:lpstr>
      <vt:lpstr>'Aggiornamento PIAO e PTPCT'!Titoli_stampa</vt:lpstr>
      <vt:lpstr>'Monitoraggio PNRR'!Titoli_stampa</vt:lpstr>
      <vt:lpstr>'Piano di Formazione'!Titoli_stampa</vt:lpstr>
      <vt:lpstr>'Promozione pari opportunità'!Titoli_stampa</vt:lpstr>
      <vt:lpstr>'Tempi medi pagamenti'!Titoli_stampa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Donatella Passerini</dc:creator>
  <cp:lastModifiedBy>Silvia Mulè</cp:lastModifiedBy>
  <cp:lastPrinted>2024-05-31T14:28:32Z</cp:lastPrinted>
  <dcterms:created xsi:type="dcterms:W3CDTF">2018-04-03T16:06:40Z</dcterms:created>
  <dcterms:modified xsi:type="dcterms:W3CDTF">2025-07-24T13:33:50Z</dcterms:modified>
</cp:coreProperties>
</file>